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11113"/>
  <workbookPr dateCompatibility="0" filterPrivacy="1" codeName="ThisWorkbook"/>
  <xr:revisionPtr revIDLastSave="0" documentId="8_{299D343C-6E81-8E48-B983-A2FB4D4B5D5B}" xr6:coauthVersionLast="47" xr6:coauthVersionMax="47" xr10:uidLastSave="{00000000-0000-0000-0000-000000000000}"/>
  <bookViews>
    <workbookView xWindow="0" yWindow="500" windowWidth="35840" windowHeight="20100" xr2:uid="{00000000-000D-0000-FFFF-FFFF00000000}"/>
  </bookViews>
  <sheets>
    <sheet name="Anexo 02" sheetId="1" r:id="rId1"/>
    <sheet name="Hoja3" sheetId="3" state="veryHidden" r:id="rId2"/>
    <sheet name="PARAMETROS" sheetId="2" state="veryHidden" r:id="rId3"/>
  </sheets>
  <definedNames>
    <definedName name="_xlnm._FilterDatabase" localSheetId="1" hidden="1">Hoja3!$A$1:$U$3237</definedName>
    <definedName name="_xlnm.Print_Area" localSheetId="0">'Anexo 02'!$B$1:$K$40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U3" i="3" l="1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7" i="3"/>
  <c r="U458" i="3"/>
  <c r="U459" i="3"/>
  <c r="U460" i="3"/>
  <c r="U461" i="3"/>
  <c r="U462" i="3"/>
  <c r="U463" i="3"/>
  <c r="U464" i="3"/>
  <c r="U465" i="3"/>
  <c r="U466" i="3"/>
  <c r="U467" i="3"/>
  <c r="U468" i="3"/>
  <c r="U469" i="3"/>
  <c r="U470" i="3"/>
  <c r="U471" i="3"/>
  <c r="U472" i="3"/>
  <c r="U473" i="3"/>
  <c r="U474" i="3"/>
  <c r="U475" i="3"/>
  <c r="U476" i="3"/>
  <c r="U477" i="3"/>
  <c r="U478" i="3"/>
  <c r="U479" i="3"/>
  <c r="U480" i="3"/>
  <c r="U481" i="3"/>
  <c r="U482" i="3"/>
  <c r="U483" i="3"/>
  <c r="U484" i="3"/>
  <c r="U485" i="3"/>
  <c r="U486" i="3"/>
  <c r="U487" i="3"/>
  <c r="U488" i="3"/>
  <c r="U489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U502" i="3"/>
  <c r="U503" i="3"/>
  <c r="U504" i="3"/>
  <c r="U505" i="3"/>
  <c r="U506" i="3"/>
  <c r="U507" i="3"/>
  <c r="U508" i="3"/>
  <c r="U509" i="3"/>
  <c r="U510" i="3"/>
  <c r="U511" i="3"/>
  <c r="U512" i="3"/>
  <c r="U513" i="3"/>
  <c r="U514" i="3"/>
  <c r="U515" i="3"/>
  <c r="U516" i="3"/>
  <c r="U517" i="3"/>
  <c r="U518" i="3"/>
  <c r="U519" i="3"/>
  <c r="U520" i="3"/>
  <c r="U521" i="3"/>
  <c r="U522" i="3"/>
  <c r="U523" i="3"/>
  <c r="U524" i="3"/>
  <c r="U525" i="3"/>
  <c r="U526" i="3"/>
  <c r="U527" i="3"/>
  <c r="U528" i="3"/>
  <c r="U529" i="3"/>
  <c r="U530" i="3"/>
  <c r="U531" i="3"/>
  <c r="U532" i="3"/>
  <c r="U533" i="3"/>
  <c r="U534" i="3"/>
  <c r="U535" i="3"/>
  <c r="U536" i="3"/>
  <c r="U537" i="3"/>
  <c r="U538" i="3"/>
  <c r="U539" i="3"/>
  <c r="U540" i="3"/>
  <c r="U541" i="3"/>
  <c r="U542" i="3"/>
  <c r="U543" i="3"/>
  <c r="U544" i="3"/>
  <c r="U545" i="3"/>
  <c r="U546" i="3"/>
  <c r="U547" i="3"/>
  <c r="U548" i="3"/>
  <c r="U549" i="3"/>
  <c r="U550" i="3"/>
  <c r="U551" i="3"/>
  <c r="U552" i="3"/>
  <c r="U553" i="3"/>
  <c r="U554" i="3"/>
  <c r="U555" i="3"/>
  <c r="U556" i="3"/>
  <c r="U557" i="3"/>
  <c r="U558" i="3"/>
  <c r="U559" i="3"/>
  <c r="U560" i="3"/>
  <c r="U561" i="3"/>
  <c r="U562" i="3"/>
  <c r="U563" i="3"/>
  <c r="U564" i="3"/>
  <c r="U565" i="3"/>
  <c r="U566" i="3"/>
  <c r="U567" i="3"/>
  <c r="U568" i="3"/>
  <c r="U569" i="3"/>
  <c r="U570" i="3"/>
  <c r="U571" i="3"/>
  <c r="U572" i="3"/>
  <c r="U573" i="3"/>
  <c r="U574" i="3"/>
  <c r="U575" i="3"/>
  <c r="U576" i="3"/>
  <c r="U577" i="3"/>
  <c r="U578" i="3"/>
  <c r="U579" i="3"/>
  <c r="U580" i="3"/>
  <c r="U581" i="3"/>
  <c r="U582" i="3"/>
  <c r="U583" i="3"/>
  <c r="U584" i="3"/>
  <c r="U585" i="3"/>
  <c r="U586" i="3"/>
  <c r="U587" i="3"/>
  <c r="U588" i="3"/>
  <c r="U589" i="3"/>
  <c r="U590" i="3"/>
  <c r="U591" i="3"/>
  <c r="U592" i="3"/>
  <c r="U593" i="3"/>
  <c r="U594" i="3"/>
  <c r="U595" i="3"/>
  <c r="U596" i="3"/>
  <c r="U597" i="3"/>
  <c r="U598" i="3"/>
  <c r="U599" i="3"/>
  <c r="U600" i="3"/>
  <c r="U601" i="3"/>
  <c r="U602" i="3"/>
  <c r="U603" i="3"/>
  <c r="U604" i="3"/>
  <c r="U605" i="3"/>
  <c r="U606" i="3"/>
  <c r="U607" i="3"/>
  <c r="U608" i="3"/>
  <c r="U609" i="3"/>
  <c r="U610" i="3"/>
  <c r="U611" i="3"/>
  <c r="U612" i="3"/>
  <c r="U613" i="3"/>
  <c r="U614" i="3"/>
  <c r="U615" i="3"/>
  <c r="U616" i="3"/>
  <c r="U617" i="3"/>
  <c r="U618" i="3"/>
  <c r="U619" i="3"/>
  <c r="U620" i="3"/>
  <c r="U621" i="3"/>
  <c r="U622" i="3"/>
  <c r="U623" i="3"/>
  <c r="U624" i="3"/>
  <c r="U625" i="3"/>
  <c r="U626" i="3"/>
  <c r="U627" i="3"/>
  <c r="U628" i="3"/>
  <c r="U629" i="3"/>
  <c r="U630" i="3"/>
  <c r="U631" i="3"/>
  <c r="U632" i="3"/>
  <c r="U633" i="3"/>
  <c r="U634" i="3"/>
  <c r="U635" i="3"/>
  <c r="U636" i="3"/>
  <c r="U637" i="3"/>
  <c r="U638" i="3"/>
  <c r="U639" i="3"/>
  <c r="U640" i="3"/>
  <c r="U641" i="3"/>
  <c r="U642" i="3"/>
  <c r="U643" i="3"/>
  <c r="U644" i="3"/>
  <c r="U645" i="3"/>
  <c r="U646" i="3"/>
  <c r="U647" i="3"/>
  <c r="U648" i="3"/>
  <c r="U649" i="3"/>
  <c r="U650" i="3"/>
  <c r="U651" i="3"/>
  <c r="U652" i="3"/>
  <c r="U653" i="3"/>
  <c r="U654" i="3"/>
  <c r="U655" i="3"/>
  <c r="U656" i="3"/>
  <c r="U657" i="3"/>
  <c r="U658" i="3"/>
  <c r="U659" i="3"/>
  <c r="U660" i="3"/>
  <c r="U661" i="3"/>
  <c r="U662" i="3"/>
  <c r="U663" i="3"/>
  <c r="U664" i="3"/>
  <c r="U665" i="3"/>
  <c r="U666" i="3"/>
  <c r="U667" i="3"/>
  <c r="U668" i="3"/>
  <c r="U669" i="3"/>
  <c r="U670" i="3"/>
  <c r="U671" i="3"/>
  <c r="U672" i="3"/>
  <c r="U673" i="3"/>
  <c r="U674" i="3"/>
  <c r="U675" i="3"/>
  <c r="U676" i="3"/>
  <c r="U677" i="3"/>
  <c r="U678" i="3"/>
  <c r="U679" i="3"/>
  <c r="U680" i="3"/>
  <c r="U681" i="3"/>
  <c r="U682" i="3"/>
  <c r="U683" i="3"/>
  <c r="U684" i="3"/>
  <c r="U685" i="3"/>
  <c r="U686" i="3"/>
  <c r="U687" i="3"/>
  <c r="U688" i="3"/>
  <c r="U689" i="3"/>
  <c r="U690" i="3"/>
  <c r="U691" i="3"/>
  <c r="U692" i="3"/>
  <c r="U693" i="3"/>
  <c r="U694" i="3"/>
  <c r="U695" i="3"/>
  <c r="U696" i="3"/>
  <c r="U697" i="3"/>
  <c r="U698" i="3"/>
  <c r="U699" i="3"/>
  <c r="U700" i="3"/>
  <c r="U701" i="3"/>
  <c r="U702" i="3"/>
  <c r="U703" i="3"/>
  <c r="U704" i="3"/>
  <c r="U705" i="3"/>
  <c r="U706" i="3"/>
  <c r="U707" i="3"/>
  <c r="U708" i="3"/>
  <c r="U709" i="3"/>
  <c r="U710" i="3"/>
  <c r="U711" i="3"/>
  <c r="U712" i="3"/>
  <c r="U713" i="3"/>
  <c r="U714" i="3"/>
  <c r="U715" i="3"/>
  <c r="U716" i="3"/>
  <c r="U717" i="3"/>
  <c r="U718" i="3"/>
  <c r="U719" i="3"/>
  <c r="U720" i="3"/>
  <c r="U721" i="3"/>
  <c r="U722" i="3"/>
  <c r="U723" i="3"/>
  <c r="U724" i="3"/>
  <c r="U725" i="3"/>
  <c r="U726" i="3"/>
  <c r="U727" i="3"/>
  <c r="U728" i="3"/>
  <c r="U729" i="3"/>
  <c r="U730" i="3"/>
  <c r="U731" i="3"/>
  <c r="U732" i="3"/>
  <c r="U733" i="3"/>
  <c r="U734" i="3"/>
  <c r="U735" i="3"/>
  <c r="U736" i="3"/>
  <c r="U737" i="3"/>
  <c r="U738" i="3"/>
  <c r="U739" i="3"/>
  <c r="U740" i="3"/>
  <c r="U741" i="3"/>
  <c r="U742" i="3"/>
  <c r="U743" i="3"/>
  <c r="U744" i="3"/>
  <c r="U745" i="3"/>
  <c r="U746" i="3"/>
  <c r="U747" i="3"/>
  <c r="U748" i="3"/>
  <c r="U749" i="3"/>
  <c r="U750" i="3"/>
  <c r="U751" i="3"/>
  <c r="U752" i="3"/>
  <c r="U753" i="3"/>
  <c r="U754" i="3"/>
  <c r="U755" i="3"/>
  <c r="U756" i="3"/>
  <c r="U757" i="3"/>
  <c r="U758" i="3"/>
  <c r="U759" i="3"/>
  <c r="U760" i="3"/>
  <c r="U761" i="3"/>
  <c r="U762" i="3"/>
  <c r="U763" i="3"/>
  <c r="U764" i="3"/>
  <c r="U765" i="3"/>
  <c r="U766" i="3"/>
  <c r="U767" i="3"/>
  <c r="U768" i="3"/>
  <c r="U769" i="3"/>
  <c r="U770" i="3"/>
  <c r="U771" i="3"/>
  <c r="U772" i="3"/>
  <c r="U773" i="3"/>
  <c r="U774" i="3"/>
  <c r="U775" i="3"/>
  <c r="U776" i="3"/>
  <c r="U777" i="3"/>
  <c r="U778" i="3"/>
  <c r="U779" i="3"/>
  <c r="U780" i="3"/>
  <c r="U781" i="3"/>
  <c r="U782" i="3"/>
  <c r="U783" i="3"/>
  <c r="U784" i="3"/>
  <c r="U785" i="3"/>
  <c r="U786" i="3"/>
  <c r="U787" i="3"/>
  <c r="U788" i="3"/>
  <c r="U789" i="3"/>
  <c r="U790" i="3"/>
  <c r="U791" i="3"/>
  <c r="U792" i="3"/>
  <c r="U793" i="3"/>
  <c r="U794" i="3"/>
  <c r="U795" i="3"/>
  <c r="U796" i="3"/>
  <c r="U797" i="3"/>
  <c r="U798" i="3"/>
  <c r="U799" i="3"/>
  <c r="U800" i="3"/>
  <c r="U801" i="3"/>
  <c r="U802" i="3"/>
  <c r="U803" i="3"/>
  <c r="U804" i="3"/>
  <c r="U805" i="3"/>
  <c r="U806" i="3"/>
  <c r="U807" i="3"/>
  <c r="U808" i="3"/>
  <c r="U809" i="3"/>
  <c r="U810" i="3"/>
  <c r="U811" i="3"/>
  <c r="U812" i="3"/>
  <c r="U813" i="3"/>
  <c r="U814" i="3"/>
  <c r="U815" i="3"/>
  <c r="U816" i="3"/>
  <c r="U817" i="3"/>
  <c r="U818" i="3"/>
  <c r="U819" i="3"/>
  <c r="U820" i="3"/>
  <c r="U821" i="3"/>
  <c r="U822" i="3"/>
  <c r="U823" i="3"/>
  <c r="U824" i="3"/>
  <c r="U825" i="3"/>
  <c r="U826" i="3"/>
  <c r="U827" i="3"/>
  <c r="U828" i="3"/>
  <c r="U829" i="3"/>
  <c r="U830" i="3"/>
  <c r="U831" i="3"/>
  <c r="U832" i="3"/>
  <c r="U833" i="3"/>
  <c r="U834" i="3"/>
  <c r="U835" i="3"/>
  <c r="U836" i="3"/>
  <c r="U837" i="3"/>
  <c r="U838" i="3"/>
  <c r="U839" i="3"/>
  <c r="U840" i="3"/>
  <c r="U841" i="3"/>
  <c r="U842" i="3"/>
  <c r="U843" i="3"/>
  <c r="U844" i="3"/>
  <c r="U845" i="3"/>
  <c r="U846" i="3"/>
  <c r="U847" i="3"/>
  <c r="U848" i="3"/>
  <c r="U849" i="3"/>
  <c r="U850" i="3"/>
  <c r="U851" i="3"/>
  <c r="U852" i="3"/>
  <c r="U853" i="3"/>
  <c r="U854" i="3"/>
  <c r="U855" i="3"/>
  <c r="U856" i="3"/>
  <c r="U857" i="3"/>
  <c r="U858" i="3"/>
  <c r="U859" i="3"/>
  <c r="U860" i="3"/>
  <c r="U861" i="3"/>
  <c r="U862" i="3"/>
  <c r="U863" i="3"/>
  <c r="U864" i="3"/>
  <c r="U865" i="3"/>
  <c r="U866" i="3"/>
  <c r="U867" i="3"/>
  <c r="U868" i="3"/>
  <c r="U869" i="3"/>
  <c r="U870" i="3"/>
  <c r="U871" i="3"/>
  <c r="U872" i="3"/>
  <c r="U873" i="3"/>
  <c r="U874" i="3"/>
  <c r="U875" i="3"/>
  <c r="U876" i="3"/>
  <c r="U877" i="3"/>
  <c r="U878" i="3"/>
  <c r="U879" i="3"/>
  <c r="U880" i="3"/>
  <c r="U881" i="3"/>
  <c r="U882" i="3"/>
  <c r="U883" i="3"/>
  <c r="U884" i="3"/>
  <c r="U885" i="3"/>
  <c r="U886" i="3"/>
  <c r="U887" i="3"/>
  <c r="U888" i="3"/>
  <c r="U889" i="3"/>
  <c r="U890" i="3"/>
  <c r="U891" i="3"/>
  <c r="U892" i="3"/>
  <c r="U893" i="3"/>
  <c r="U894" i="3"/>
  <c r="U895" i="3"/>
  <c r="U896" i="3"/>
  <c r="U897" i="3"/>
  <c r="U898" i="3"/>
  <c r="U899" i="3"/>
  <c r="U900" i="3"/>
  <c r="U901" i="3"/>
  <c r="U902" i="3"/>
  <c r="U903" i="3"/>
  <c r="U904" i="3"/>
  <c r="U905" i="3"/>
  <c r="U906" i="3"/>
  <c r="U907" i="3"/>
  <c r="U908" i="3"/>
  <c r="U909" i="3"/>
  <c r="U910" i="3"/>
  <c r="U911" i="3"/>
  <c r="U912" i="3"/>
  <c r="U913" i="3"/>
  <c r="U914" i="3"/>
  <c r="U915" i="3"/>
  <c r="U916" i="3"/>
  <c r="U917" i="3"/>
  <c r="U918" i="3"/>
  <c r="U919" i="3"/>
  <c r="U920" i="3"/>
  <c r="U921" i="3"/>
  <c r="U922" i="3"/>
  <c r="U923" i="3"/>
  <c r="U924" i="3"/>
  <c r="U925" i="3"/>
  <c r="U926" i="3"/>
  <c r="U927" i="3"/>
  <c r="U928" i="3"/>
  <c r="U929" i="3"/>
  <c r="U930" i="3"/>
  <c r="U931" i="3"/>
  <c r="U932" i="3"/>
  <c r="U933" i="3"/>
  <c r="U934" i="3"/>
  <c r="U935" i="3"/>
  <c r="U936" i="3"/>
  <c r="U937" i="3"/>
  <c r="U938" i="3"/>
  <c r="U939" i="3"/>
  <c r="U940" i="3"/>
  <c r="U941" i="3"/>
  <c r="U942" i="3"/>
  <c r="U943" i="3"/>
  <c r="U944" i="3"/>
  <c r="U945" i="3"/>
  <c r="U946" i="3"/>
  <c r="U947" i="3"/>
  <c r="U948" i="3"/>
  <c r="U949" i="3"/>
  <c r="U950" i="3"/>
  <c r="U951" i="3"/>
  <c r="U952" i="3"/>
  <c r="U953" i="3"/>
  <c r="U954" i="3"/>
  <c r="U955" i="3"/>
  <c r="U956" i="3"/>
  <c r="U957" i="3"/>
  <c r="U958" i="3"/>
  <c r="U959" i="3"/>
  <c r="U960" i="3"/>
  <c r="U961" i="3"/>
  <c r="U962" i="3"/>
  <c r="U963" i="3"/>
  <c r="U964" i="3"/>
  <c r="U965" i="3"/>
  <c r="U966" i="3"/>
  <c r="U967" i="3"/>
  <c r="U968" i="3"/>
  <c r="U969" i="3"/>
  <c r="U970" i="3"/>
  <c r="U971" i="3"/>
  <c r="U972" i="3"/>
  <c r="U973" i="3"/>
  <c r="U974" i="3"/>
  <c r="U975" i="3"/>
  <c r="U976" i="3"/>
  <c r="U977" i="3"/>
  <c r="U978" i="3"/>
  <c r="U979" i="3"/>
  <c r="U980" i="3"/>
  <c r="U981" i="3"/>
  <c r="U982" i="3"/>
  <c r="U983" i="3"/>
  <c r="U984" i="3"/>
  <c r="U985" i="3"/>
  <c r="U986" i="3"/>
  <c r="U987" i="3"/>
  <c r="U988" i="3"/>
  <c r="U989" i="3"/>
  <c r="U990" i="3"/>
  <c r="U991" i="3"/>
  <c r="U992" i="3"/>
  <c r="U993" i="3"/>
  <c r="U994" i="3"/>
  <c r="U995" i="3"/>
  <c r="U996" i="3"/>
  <c r="U997" i="3"/>
  <c r="U998" i="3"/>
  <c r="U999" i="3"/>
  <c r="U1000" i="3"/>
  <c r="U1001" i="3"/>
  <c r="U1002" i="3"/>
  <c r="U1003" i="3"/>
  <c r="U1004" i="3"/>
  <c r="U1005" i="3"/>
  <c r="U1006" i="3"/>
  <c r="U1007" i="3"/>
  <c r="U1008" i="3"/>
  <c r="U1009" i="3"/>
  <c r="U1010" i="3"/>
  <c r="U1011" i="3"/>
  <c r="U1012" i="3"/>
  <c r="U1013" i="3"/>
  <c r="U1014" i="3"/>
  <c r="U1015" i="3"/>
  <c r="U1016" i="3"/>
  <c r="U1017" i="3"/>
  <c r="U1018" i="3"/>
  <c r="U1019" i="3"/>
  <c r="U1020" i="3"/>
  <c r="U1021" i="3"/>
  <c r="U1022" i="3"/>
  <c r="U1023" i="3"/>
  <c r="U1024" i="3"/>
  <c r="U1025" i="3"/>
  <c r="U1026" i="3"/>
  <c r="U1027" i="3"/>
  <c r="U1028" i="3"/>
  <c r="U1029" i="3"/>
  <c r="U1030" i="3"/>
  <c r="U1031" i="3"/>
  <c r="U1032" i="3"/>
  <c r="U1033" i="3"/>
  <c r="U1034" i="3"/>
  <c r="U1035" i="3"/>
  <c r="U1036" i="3"/>
  <c r="U1037" i="3"/>
  <c r="U1038" i="3"/>
  <c r="U1039" i="3"/>
  <c r="U1040" i="3"/>
  <c r="U1041" i="3"/>
  <c r="U1042" i="3"/>
  <c r="U1043" i="3"/>
  <c r="U1044" i="3"/>
  <c r="U1045" i="3"/>
  <c r="U1046" i="3"/>
  <c r="U1047" i="3"/>
  <c r="U1048" i="3"/>
  <c r="U1049" i="3"/>
  <c r="U1050" i="3"/>
  <c r="U1051" i="3"/>
  <c r="U1052" i="3"/>
  <c r="U1053" i="3"/>
  <c r="U1054" i="3"/>
  <c r="U1055" i="3"/>
  <c r="U1056" i="3"/>
  <c r="U1057" i="3"/>
  <c r="U1058" i="3"/>
  <c r="U1059" i="3"/>
  <c r="U1060" i="3"/>
  <c r="U1061" i="3"/>
  <c r="U1062" i="3"/>
  <c r="U1063" i="3"/>
  <c r="U1064" i="3"/>
  <c r="U1065" i="3"/>
  <c r="U1066" i="3"/>
  <c r="U1067" i="3"/>
  <c r="U1068" i="3"/>
  <c r="U1069" i="3"/>
  <c r="U1070" i="3"/>
  <c r="U1071" i="3"/>
  <c r="U1072" i="3"/>
  <c r="U1073" i="3"/>
  <c r="U1074" i="3"/>
  <c r="U1075" i="3"/>
  <c r="U1076" i="3"/>
  <c r="U1077" i="3"/>
  <c r="U1078" i="3"/>
  <c r="U1079" i="3"/>
  <c r="U1080" i="3"/>
  <c r="U1081" i="3"/>
  <c r="U1082" i="3"/>
  <c r="U1083" i="3"/>
  <c r="U1084" i="3"/>
  <c r="U1085" i="3"/>
  <c r="U1086" i="3"/>
  <c r="U1087" i="3"/>
  <c r="U1088" i="3"/>
  <c r="U1089" i="3"/>
  <c r="U1090" i="3"/>
  <c r="U1091" i="3"/>
  <c r="U1092" i="3"/>
  <c r="U1093" i="3"/>
  <c r="U1094" i="3"/>
  <c r="U1095" i="3"/>
  <c r="U1096" i="3"/>
  <c r="U1097" i="3"/>
  <c r="U1098" i="3"/>
  <c r="U1099" i="3"/>
  <c r="U1100" i="3"/>
  <c r="U1101" i="3"/>
  <c r="U1102" i="3"/>
  <c r="U1103" i="3"/>
  <c r="U1104" i="3"/>
  <c r="U1105" i="3"/>
  <c r="U1106" i="3"/>
  <c r="U1107" i="3"/>
  <c r="U1108" i="3"/>
  <c r="U1109" i="3"/>
  <c r="U1110" i="3"/>
  <c r="U1111" i="3"/>
  <c r="U1112" i="3"/>
  <c r="U1113" i="3"/>
  <c r="U1114" i="3"/>
  <c r="U1115" i="3"/>
  <c r="U1116" i="3"/>
  <c r="U1117" i="3"/>
  <c r="U1118" i="3"/>
  <c r="U1119" i="3"/>
  <c r="U1120" i="3"/>
  <c r="U1121" i="3"/>
  <c r="U1122" i="3"/>
  <c r="U1123" i="3"/>
  <c r="U1124" i="3"/>
  <c r="U1125" i="3"/>
  <c r="U1126" i="3"/>
  <c r="U1127" i="3"/>
  <c r="U1128" i="3"/>
  <c r="U1129" i="3"/>
  <c r="U1130" i="3"/>
  <c r="U1131" i="3"/>
  <c r="U1132" i="3"/>
  <c r="U1133" i="3"/>
  <c r="U1134" i="3"/>
  <c r="U1135" i="3"/>
  <c r="U1136" i="3"/>
  <c r="U1137" i="3"/>
  <c r="U1138" i="3"/>
  <c r="U1139" i="3"/>
  <c r="U1140" i="3"/>
  <c r="U1141" i="3"/>
  <c r="U1142" i="3"/>
  <c r="U1143" i="3"/>
  <c r="U1144" i="3"/>
  <c r="U1145" i="3"/>
  <c r="U1146" i="3"/>
  <c r="U1147" i="3"/>
  <c r="U1148" i="3"/>
  <c r="U1149" i="3"/>
  <c r="U1150" i="3"/>
  <c r="U1151" i="3"/>
  <c r="U1152" i="3"/>
  <c r="U1153" i="3"/>
  <c r="U1154" i="3"/>
  <c r="U1155" i="3"/>
  <c r="U1156" i="3"/>
  <c r="U1157" i="3"/>
  <c r="U1158" i="3"/>
  <c r="U1159" i="3"/>
  <c r="U1160" i="3"/>
  <c r="U1161" i="3"/>
  <c r="U1162" i="3"/>
  <c r="U1163" i="3"/>
  <c r="U1164" i="3"/>
  <c r="U1165" i="3"/>
  <c r="U1166" i="3"/>
  <c r="U1167" i="3"/>
  <c r="U1168" i="3"/>
  <c r="U1169" i="3"/>
  <c r="U1170" i="3"/>
  <c r="U1171" i="3"/>
  <c r="U1172" i="3"/>
  <c r="U1173" i="3"/>
  <c r="U1174" i="3"/>
  <c r="U1175" i="3"/>
  <c r="U1176" i="3"/>
  <c r="U1177" i="3"/>
  <c r="U1178" i="3"/>
  <c r="U1179" i="3"/>
  <c r="U1180" i="3"/>
  <c r="U1181" i="3"/>
  <c r="U1182" i="3"/>
  <c r="U1183" i="3"/>
  <c r="U1184" i="3"/>
  <c r="U1185" i="3"/>
  <c r="U1186" i="3"/>
  <c r="U1187" i="3"/>
  <c r="U1188" i="3"/>
  <c r="U1189" i="3"/>
  <c r="U1190" i="3"/>
  <c r="U1191" i="3"/>
  <c r="U1192" i="3"/>
  <c r="U1193" i="3"/>
  <c r="U1194" i="3"/>
  <c r="U1195" i="3"/>
  <c r="U1196" i="3"/>
  <c r="U1197" i="3"/>
  <c r="U1198" i="3"/>
  <c r="U1199" i="3"/>
  <c r="U1200" i="3"/>
  <c r="U1201" i="3"/>
  <c r="U1202" i="3"/>
  <c r="U1203" i="3"/>
  <c r="U1204" i="3"/>
  <c r="U1205" i="3"/>
  <c r="U1206" i="3"/>
  <c r="U1207" i="3"/>
  <c r="U1208" i="3"/>
  <c r="U1209" i="3"/>
  <c r="U1210" i="3"/>
  <c r="U1211" i="3"/>
  <c r="U1212" i="3"/>
  <c r="U1213" i="3"/>
  <c r="U1214" i="3"/>
  <c r="U1215" i="3"/>
  <c r="U1216" i="3"/>
  <c r="U1217" i="3"/>
  <c r="U1218" i="3"/>
  <c r="U1219" i="3"/>
  <c r="U1220" i="3"/>
  <c r="U1221" i="3"/>
  <c r="U1222" i="3"/>
  <c r="U1223" i="3"/>
  <c r="U1224" i="3"/>
  <c r="U1225" i="3"/>
  <c r="U1226" i="3"/>
  <c r="U1227" i="3"/>
  <c r="U1228" i="3"/>
  <c r="U1229" i="3"/>
  <c r="U1230" i="3"/>
  <c r="U1231" i="3"/>
  <c r="U1232" i="3"/>
  <c r="U1233" i="3"/>
  <c r="U1234" i="3"/>
  <c r="U1235" i="3"/>
  <c r="U1236" i="3"/>
  <c r="U1237" i="3"/>
  <c r="U1238" i="3"/>
  <c r="U1239" i="3"/>
  <c r="U1240" i="3"/>
  <c r="U1241" i="3"/>
  <c r="U1242" i="3"/>
  <c r="U1243" i="3"/>
  <c r="U1244" i="3"/>
  <c r="U1245" i="3"/>
  <c r="U1246" i="3"/>
  <c r="U1247" i="3"/>
  <c r="U1248" i="3"/>
  <c r="U1249" i="3"/>
  <c r="U1250" i="3"/>
  <c r="U1251" i="3"/>
  <c r="U1252" i="3"/>
  <c r="U1253" i="3"/>
  <c r="U1254" i="3"/>
  <c r="U1255" i="3"/>
  <c r="U1256" i="3"/>
  <c r="U1257" i="3"/>
  <c r="U1258" i="3"/>
  <c r="U1259" i="3"/>
  <c r="U1260" i="3"/>
  <c r="U1261" i="3"/>
  <c r="U1262" i="3"/>
  <c r="U1263" i="3"/>
  <c r="U1264" i="3"/>
  <c r="U1265" i="3"/>
  <c r="U1266" i="3"/>
  <c r="U1267" i="3"/>
  <c r="U1268" i="3"/>
  <c r="U1269" i="3"/>
  <c r="U1270" i="3"/>
  <c r="U1271" i="3"/>
  <c r="U1272" i="3"/>
  <c r="U1273" i="3"/>
  <c r="U1274" i="3"/>
  <c r="U1275" i="3"/>
  <c r="U1276" i="3"/>
  <c r="U1277" i="3"/>
  <c r="U1278" i="3"/>
  <c r="U1279" i="3"/>
  <c r="U1280" i="3"/>
  <c r="U1281" i="3"/>
  <c r="U1282" i="3"/>
  <c r="U1283" i="3"/>
  <c r="U1284" i="3"/>
  <c r="U1285" i="3"/>
  <c r="U1286" i="3"/>
  <c r="U1287" i="3"/>
  <c r="U1288" i="3"/>
  <c r="U1289" i="3"/>
  <c r="U1290" i="3"/>
  <c r="U1291" i="3"/>
  <c r="U1292" i="3"/>
  <c r="U1293" i="3"/>
  <c r="U1294" i="3"/>
  <c r="U1295" i="3"/>
  <c r="U1296" i="3"/>
  <c r="U1297" i="3"/>
  <c r="U1298" i="3"/>
  <c r="U1299" i="3"/>
  <c r="U1300" i="3"/>
  <c r="U1301" i="3"/>
  <c r="U1302" i="3"/>
  <c r="U1303" i="3"/>
  <c r="U1304" i="3"/>
  <c r="U1305" i="3"/>
  <c r="U1306" i="3"/>
  <c r="U1307" i="3"/>
  <c r="U1308" i="3"/>
  <c r="U1309" i="3"/>
  <c r="U1310" i="3"/>
  <c r="U1311" i="3"/>
  <c r="U1312" i="3"/>
  <c r="U1313" i="3"/>
  <c r="U1314" i="3"/>
  <c r="U1315" i="3"/>
  <c r="U1316" i="3"/>
  <c r="U1317" i="3"/>
  <c r="U1318" i="3"/>
  <c r="U1319" i="3"/>
  <c r="U1320" i="3"/>
  <c r="U1321" i="3"/>
  <c r="U1322" i="3"/>
  <c r="U1323" i="3"/>
  <c r="U1324" i="3"/>
  <c r="U1325" i="3"/>
  <c r="U1326" i="3"/>
  <c r="U1327" i="3"/>
  <c r="U1328" i="3"/>
  <c r="U1329" i="3"/>
  <c r="U1330" i="3"/>
  <c r="U1331" i="3"/>
  <c r="U1332" i="3"/>
  <c r="U1333" i="3"/>
  <c r="U1334" i="3"/>
  <c r="U1335" i="3"/>
  <c r="U1336" i="3"/>
  <c r="U1337" i="3"/>
  <c r="U1338" i="3"/>
  <c r="U1339" i="3"/>
  <c r="U1340" i="3"/>
  <c r="U1341" i="3"/>
  <c r="U1342" i="3"/>
  <c r="U1343" i="3"/>
  <c r="U1344" i="3"/>
  <c r="U1345" i="3"/>
  <c r="U1346" i="3"/>
  <c r="U1347" i="3"/>
  <c r="U1348" i="3"/>
  <c r="U1349" i="3"/>
  <c r="U1350" i="3"/>
  <c r="U1351" i="3"/>
  <c r="U1352" i="3"/>
  <c r="U1353" i="3"/>
  <c r="U1354" i="3"/>
  <c r="U1355" i="3"/>
  <c r="U1356" i="3"/>
  <c r="U1357" i="3"/>
  <c r="U1358" i="3"/>
  <c r="U1359" i="3"/>
  <c r="U1360" i="3"/>
  <c r="U1361" i="3"/>
  <c r="U1362" i="3"/>
  <c r="U1363" i="3"/>
  <c r="U1364" i="3"/>
  <c r="U1365" i="3"/>
  <c r="U1366" i="3"/>
  <c r="U1367" i="3"/>
  <c r="U1368" i="3"/>
  <c r="U1369" i="3"/>
  <c r="U1370" i="3"/>
  <c r="U1371" i="3"/>
  <c r="U1372" i="3"/>
  <c r="U1373" i="3"/>
  <c r="U1374" i="3"/>
  <c r="U1375" i="3"/>
  <c r="U1376" i="3"/>
  <c r="U1377" i="3"/>
  <c r="U1378" i="3"/>
  <c r="U1379" i="3"/>
  <c r="U1380" i="3"/>
  <c r="U1381" i="3"/>
  <c r="U1382" i="3"/>
  <c r="U1383" i="3"/>
  <c r="U1384" i="3"/>
  <c r="U1385" i="3"/>
  <c r="U1386" i="3"/>
  <c r="U1387" i="3"/>
  <c r="U1388" i="3"/>
  <c r="U1389" i="3"/>
  <c r="U1390" i="3"/>
  <c r="U1391" i="3"/>
  <c r="U1392" i="3"/>
  <c r="U1393" i="3"/>
  <c r="U1394" i="3"/>
  <c r="U1395" i="3"/>
  <c r="U1396" i="3"/>
  <c r="U1397" i="3"/>
  <c r="U1398" i="3"/>
  <c r="U1399" i="3"/>
  <c r="U1400" i="3"/>
  <c r="U1401" i="3"/>
  <c r="U1402" i="3"/>
  <c r="U1403" i="3"/>
  <c r="U1404" i="3"/>
  <c r="U1405" i="3"/>
  <c r="U1406" i="3"/>
  <c r="U1407" i="3"/>
  <c r="U1408" i="3"/>
  <c r="U1409" i="3"/>
  <c r="U1410" i="3"/>
  <c r="U1411" i="3"/>
  <c r="U1412" i="3"/>
  <c r="U1413" i="3"/>
  <c r="U1414" i="3"/>
  <c r="U1415" i="3"/>
  <c r="U1416" i="3"/>
  <c r="U1417" i="3"/>
  <c r="U1418" i="3"/>
  <c r="U1419" i="3"/>
  <c r="U1420" i="3"/>
  <c r="U1421" i="3"/>
  <c r="U1422" i="3"/>
  <c r="U1423" i="3"/>
  <c r="U1424" i="3"/>
  <c r="U1425" i="3"/>
  <c r="U1426" i="3"/>
  <c r="U1427" i="3"/>
  <c r="U1428" i="3"/>
  <c r="U1429" i="3"/>
  <c r="U1430" i="3"/>
  <c r="U1431" i="3"/>
  <c r="U1432" i="3"/>
  <c r="U1433" i="3"/>
  <c r="U1434" i="3"/>
  <c r="U1435" i="3"/>
  <c r="U1436" i="3"/>
  <c r="U1437" i="3"/>
  <c r="U1438" i="3"/>
  <c r="U1439" i="3"/>
  <c r="U1440" i="3"/>
  <c r="U1441" i="3"/>
  <c r="U1442" i="3"/>
  <c r="U1443" i="3"/>
  <c r="U1444" i="3"/>
  <c r="U1445" i="3"/>
  <c r="U1446" i="3"/>
  <c r="U1447" i="3"/>
  <c r="U1448" i="3"/>
  <c r="U1449" i="3"/>
  <c r="U1450" i="3"/>
  <c r="U1451" i="3"/>
  <c r="U1452" i="3"/>
  <c r="U1453" i="3"/>
  <c r="U1454" i="3"/>
  <c r="U1455" i="3"/>
  <c r="U1456" i="3"/>
  <c r="U1457" i="3"/>
  <c r="U1458" i="3"/>
  <c r="U1459" i="3"/>
  <c r="U1460" i="3"/>
  <c r="U1461" i="3"/>
  <c r="U1462" i="3"/>
  <c r="U1463" i="3"/>
  <c r="U1464" i="3"/>
  <c r="U1465" i="3"/>
  <c r="U1466" i="3"/>
  <c r="U1467" i="3"/>
  <c r="U1468" i="3"/>
  <c r="U1469" i="3"/>
  <c r="U1470" i="3"/>
  <c r="U1471" i="3"/>
  <c r="U1472" i="3"/>
  <c r="U1473" i="3"/>
  <c r="U1474" i="3"/>
  <c r="U1475" i="3"/>
  <c r="U1476" i="3"/>
  <c r="U1477" i="3"/>
  <c r="U1478" i="3"/>
  <c r="U1479" i="3"/>
  <c r="U1480" i="3"/>
  <c r="U1481" i="3"/>
  <c r="U1482" i="3"/>
  <c r="U1483" i="3"/>
  <c r="U1484" i="3"/>
  <c r="U1485" i="3"/>
  <c r="U1486" i="3"/>
  <c r="U1487" i="3"/>
  <c r="U1488" i="3"/>
  <c r="U1489" i="3"/>
  <c r="U1490" i="3"/>
  <c r="U1491" i="3"/>
  <c r="U1492" i="3"/>
  <c r="U1493" i="3"/>
  <c r="U1494" i="3"/>
  <c r="U1495" i="3"/>
  <c r="U1496" i="3"/>
  <c r="U1497" i="3"/>
  <c r="U1498" i="3"/>
  <c r="U1499" i="3"/>
  <c r="U1500" i="3"/>
  <c r="U1501" i="3"/>
  <c r="U1502" i="3"/>
  <c r="U1503" i="3"/>
  <c r="U1504" i="3"/>
  <c r="U1505" i="3"/>
  <c r="U1506" i="3"/>
  <c r="U1507" i="3"/>
  <c r="U1508" i="3"/>
  <c r="U1509" i="3"/>
  <c r="U1510" i="3"/>
  <c r="U1511" i="3"/>
  <c r="U1512" i="3"/>
  <c r="U1513" i="3"/>
  <c r="U1514" i="3"/>
  <c r="U1515" i="3"/>
  <c r="U1516" i="3"/>
  <c r="U1517" i="3"/>
  <c r="U1518" i="3"/>
  <c r="U1519" i="3"/>
  <c r="U1520" i="3"/>
  <c r="U1521" i="3"/>
  <c r="U1522" i="3"/>
  <c r="U1523" i="3"/>
  <c r="U1524" i="3"/>
  <c r="U1525" i="3"/>
  <c r="U1526" i="3"/>
  <c r="U1527" i="3"/>
  <c r="U1528" i="3"/>
  <c r="U1529" i="3"/>
  <c r="U1530" i="3"/>
  <c r="U1531" i="3"/>
  <c r="U1532" i="3"/>
  <c r="U1533" i="3"/>
  <c r="U1534" i="3"/>
  <c r="U1535" i="3"/>
  <c r="U1536" i="3"/>
  <c r="U1537" i="3"/>
  <c r="U1538" i="3"/>
  <c r="U1539" i="3"/>
  <c r="U1540" i="3"/>
  <c r="U1541" i="3"/>
  <c r="U1542" i="3"/>
  <c r="U1543" i="3"/>
  <c r="U1544" i="3"/>
  <c r="U1545" i="3"/>
  <c r="U1546" i="3"/>
  <c r="U1547" i="3"/>
  <c r="U1548" i="3"/>
  <c r="U1549" i="3"/>
  <c r="U1550" i="3"/>
  <c r="U1551" i="3"/>
  <c r="U1552" i="3"/>
  <c r="U1553" i="3"/>
  <c r="U1554" i="3"/>
  <c r="U1555" i="3"/>
  <c r="U1556" i="3"/>
  <c r="U1557" i="3"/>
  <c r="U1558" i="3"/>
  <c r="U1559" i="3"/>
  <c r="U1560" i="3"/>
  <c r="U1561" i="3"/>
  <c r="U1562" i="3"/>
  <c r="U1563" i="3"/>
  <c r="U1564" i="3"/>
  <c r="U1565" i="3"/>
  <c r="U1566" i="3"/>
  <c r="U1567" i="3"/>
  <c r="U1568" i="3"/>
  <c r="U1569" i="3"/>
  <c r="U1570" i="3"/>
  <c r="U1571" i="3"/>
  <c r="U1572" i="3"/>
  <c r="U1573" i="3"/>
  <c r="U1574" i="3"/>
  <c r="U1575" i="3"/>
  <c r="U1576" i="3"/>
  <c r="U1577" i="3"/>
  <c r="U1578" i="3"/>
  <c r="U1579" i="3"/>
  <c r="U1580" i="3"/>
  <c r="U1581" i="3"/>
  <c r="U1582" i="3"/>
  <c r="U1583" i="3"/>
  <c r="U1584" i="3"/>
  <c r="U1585" i="3"/>
  <c r="U1586" i="3"/>
  <c r="U1587" i="3"/>
  <c r="U1588" i="3"/>
  <c r="U1589" i="3"/>
  <c r="U1590" i="3"/>
  <c r="U1591" i="3"/>
  <c r="U1592" i="3"/>
  <c r="U1593" i="3"/>
  <c r="U1594" i="3"/>
  <c r="U1595" i="3"/>
  <c r="U1596" i="3"/>
  <c r="U1597" i="3"/>
  <c r="U1598" i="3"/>
  <c r="U1599" i="3"/>
  <c r="U1600" i="3"/>
  <c r="U1601" i="3"/>
  <c r="U1602" i="3"/>
  <c r="U1603" i="3"/>
  <c r="U1604" i="3"/>
  <c r="U1605" i="3"/>
  <c r="U1606" i="3"/>
  <c r="U1607" i="3"/>
  <c r="U1608" i="3"/>
  <c r="U1609" i="3"/>
  <c r="U1610" i="3"/>
  <c r="U1611" i="3"/>
  <c r="U1612" i="3"/>
  <c r="U1613" i="3"/>
  <c r="U1614" i="3"/>
  <c r="U1615" i="3"/>
  <c r="U1616" i="3"/>
  <c r="U1617" i="3"/>
  <c r="U1618" i="3"/>
  <c r="U1619" i="3"/>
  <c r="U1620" i="3"/>
  <c r="U1621" i="3"/>
  <c r="U1622" i="3"/>
  <c r="U1623" i="3"/>
  <c r="U1624" i="3"/>
  <c r="U1625" i="3"/>
  <c r="U1626" i="3"/>
  <c r="U1627" i="3"/>
  <c r="U1628" i="3"/>
  <c r="U1629" i="3"/>
  <c r="U1630" i="3"/>
  <c r="U1631" i="3"/>
  <c r="U1632" i="3"/>
  <c r="U1633" i="3"/>
  <c r="U1634" i="3"/>
  <c r="U1635" i="3"/>
  <c r="U1636" i="3"/>
  <c r="U1637" i="3"/>
  <c r="U1638" i="3"/>
  <c r="U1639" i="3"/>
  <c r="U1640" i="3"/>
  <c r="U1641" i="3"/>
  <c r="U1642" i="3"/>
  <c r="U1643" i="3"/>
  <c r="U1644" i="3"/>
  <c r="U1645" i="3"/>
  <c r="U1646" i="3"/>
  <c r="U1647" i="3"/>
  <c r="U1648" i="3"/>
  <c r="U1649" i="3"/>
  <c r="U1650" i="3"/>
  <c r="U1651" i="3"/>
  <c r="U1652" i="3"/>
  <c r="U1653" i="3"/>
  <c r="U1654" i="3"/>
  <c r="U1655" i="3"/>
  <c r="U1656" i="3"/>
  <c r="U1657" i="3"/>
  <c r="U1658" i="3"/>
  <c r="U1659" i="3"/>
  <c r="U1660" i="3"/>
  <c r="U1661" i="3"/>
  <c r="U1662" i="3"/>
  <c r="U1663" i="3"/>
  <c r="U1664" i="3"/>
  <c r="U1665" i="3"/>
  <c r="U1666" i="3"/>
  <c r="U1667" i="3"/>
  <c r="U1668" i="3"/>
  <c r="U1669" i="3"/>
  <c r="U1670" i="3"/>
  <c r="U1671" i="3"/>
  <c r="U1672" i="3"/>
  <c r="U1673" i="3"/>
  <c r="U1674" i="3"/>
  <c r="U1675" i="3"/>
  <c r="U1676" i="3"/>
  <c r="U1677" i="3"/>
  <c r="U1678" i="3"/>
  <c r="U1679" i="3"/>
  <c r="U1680" i="3"/>
  <c r="U1681" i="3"/>
  <c r="U1682" i="3"/>
  <c r="U1683" i="3"/>
  <c r="U1684" i="3"/>
  <c r="U1685" i="3"/>
  <c r="U1686" i="3"/>
  <c r="U1687" i="3"/>
  <c r="U1688" i="3"/>
  <c r="U1689" i="3"/>
  <c r="U1690" i="3"/>
  <c r="U1691" i="3"/>
  <c r="U1692" i="3"/>
  <c r="U1693" i="3"/>
  <c r="U1694" i="3"/>
  <c r="U1695" i="3"/>
  <c r="U1696" i="3"/>
  <c r="U1697" i="3"/>
  <c r="U1698" i="3"/>
  <c r="U1699" i="3"/>
  <c r="U1700" i="3"/>
  <c r="U1701" i="3"/>
  <c r="U1702" i="3"/>
  <c r="U1703" i="3"/>
  <c r="U1704" i="3"/>
  <c r="U1705" i="3"/>
  <c r="U1706" i="3"/>
  <c r="U1707" i="3"/>
  <c r="U1708" i="3"/>
  <c r="U1709" i="3"/>
  <c r="U1710" i="3"/>
  <c r="U1711" i="3"/>
  <c r="U1712" i="3"/>
  <c r="U1713" i="3"/>
  <c r="U1714" i="3"/>
  <c r="U1715" i="3"/>
  <c r="U1716" i="3"/>
  <c r="U1717" i="3"/>
  <c r="U1718" i="3"/>
  <c r="U1719" i="3"/>
  <c r="U1720" i="3"/>
  <c r="U1721" i="3"/>
  <c r="U1722" i="3"/>
  <c r="U1723" i="3"/>
  <c r="U1724" i="3"/>
  <c r="U1725" i="3"/>
  <c r="U1726" i="3"/>
  <c r="U1727" i="3"/>
  <c r="U1728" i="3"/>
  <c r="U1729" i="3"/>
  <c r="U1730" i="3"/>
  <c r="U1731" i="3"/>
  <c r="U1732" i="3"/>
  <c r="U1733" i="3"/>
  <c r="U1734" i="3"/>
  <c r="U1735" i="3"/>
  <c r="U1736" i="3"/>
  <c r="U1737" i="3"/>
  <c r="U1738" i="3"/>
  <c r="U1739" i="3"/>
  <c r="U1740" i="3"/>
  <c r="U1741" i="3"/>
  <c r="U1742" i="3"/>
  <c r="U1743" i="3"/>
  <c r="U1744" i="3"/>
  <c r="U1745" i="3"/>
  <c r="U1746" i="3"/>
  <c r="U1747" i="3"/>
  <c r="U1748" i="3"/>
  <c r="U1749" i="3"/>
  <c r="U1750" i="3"/>
  <c r="U1751" i="3"/>
  <c r="U1752" i="3"/>
  <c r="U1753" i="3"/>
  <c r="U1754" i="3"/>
  <c r="U1755" i="3"/>
  <c r="U1756" i="3"/>
  <c r="U1757" i="3"/>
  <c r="U1758" i="3"/>
  <c r="U1759" i="3"/>
  <c r="U1760" i="3"/>
  <c r="U1761" i="3"/>
  <c r="U1762" i="3"/>
  <c r="U1763" i="3"/>
  <c r="U1764" i="3"/>
  <c r="U1765" i="3"/>
  <c r="U1766" i="3"/>
  <c r="U1767" i="3"/>
  <c r="U1768" i="3"/>
  <c r="U1769" i="3"/>
  <c r="U1770" i="3"/>
  <c r="U1771" i="3"/>
  <c r="U1772" i="3"/>
  <c r="U1773" i="3"/>
  <c r="U1774" i="3"/>
  <c r="U1775" i="3"/>
  <c r="U1776" i="3"/>
  <c r="U1777" i="3"/>
  <c r="U1778" i="3"/>
  <c r="U1779" i="3"/>
  <c r="U1780" i="3"/>
  <c r="U1781" i="3"/>
  <c r="U1782" i="3"/>
  <c r="U1783" i="3"/>
  <c r="U1784" i="3"/>
  <c r="U1785" i="3"/>
  <c r="U1786" i="3"/>
  <c r="U1787" i="3"/>
  <c r="U1788" i="3"/>
  <c r="U1789" i="3"/>
  <c r="U1790" i="3"/>
  <c r="U1791" i="3"/>
  <c r="U1792" i="3"/>
  <c r="U1793" i="3"/>
  <c r="U1794" i="3"/>
  <c r="U1795" i="3"/>
  <c r="U1796" i="3"/>
  <c r="U1797" i="3"/>
  <c r="U1798" i="3"/>
  <c r="U1799" i="3"/>
  <c r="U1800" i="3"/>
  <c r="U1801" i="3"/>
  <c r="U1802" i="3"/>
  <c r="U1803" i="3"/>
  <c r="U1804" i="3"/>
  <c r="U1805" i="3"/>
  <c r="U1806" i="3"/>
  <c r="U1807" i="3"/>
  <c r="U1808" i="3"/>
  <c r="U1809" i="3"/>
  <c r="U1810" i="3"/>
  <c r="U1811" i="3"/>
  <c r="U1812" i="3"/>
  <c r="U1813" i="3"/>
  <c r="U1814" i="3"/>
  <c r="U1815" i="3"/>
  <c r="U1816" i="3"/>
  <c r="U1817" i="3"/>
  <c r="U1818" i="3"/>
  <c r="U1819" i="3"/>
  <c r="U1820" i="3"/>
  <c r="U1821" i="3"/>
  <c r="U1822" i="3"/>
  <c r="U1823" i="3"/>
  <c r="U1824" i="3"/>
  <c r="U1825" i="3"/>
  <c r="U1826" i="3"/>
  <c r="U1827" i="3"/>
  <c r="U1828" i="3"/>
  <c r="U1829" i="3"/>
  <c r="U1830" i="3"/>
  <c r="U1831" i="3"/>
  <c r="U1832" i="3"/>
  <c r="U1833" i="3"/>
  <c r="U1834" i="3"/>
  <c r="U1835" i="3"/>
  <c r="U1836" i="3"/>
  <c r="U1837" i="3"/>
  <c r="U1838" i="3"/>
  <c r="U1839" i="3"/>
  <c r="U1840" i="3"/>
  <c r="U1841" i="3"/>
  <c r="U1842" i="3"/>
  <c r="U1843" i="3"/>
  <c r="U1844" i="3"/>
  <c r="U1845" i="3"/>
  <c r="U1846" i="3"/>
  <c r="U1847" i="3"/>
  <c r="U1848" i="3"/>
  <c r="U1849" i="3"/>
  <c r="U1850" i="3"/>
  <c r="U1851" i="3"/>
  <c r="U1852" i="3"/>
  <c r="U1853" i="3"/>
  <c r="U1854" i="3"/>
  <c r="U1855" i="3"/>
  <c r="U1856" i="3"/>
  <c r="U1857" i="3"/>
  <c r="U1858" i="3"/>
  <c r="U1859" i="3"/>
  <c r="U1860" i="3"/>
  <c r="U1861" i="3"/>
  <c r="U1862" i="3"/>
  <c r="U1863" i="3"/>
  <c r="U1864" i="3"/>
  <c r="U1865" i="3"/>
  <c r="U1866" i="3"/>
  <c r="U1867" i="3"/>
  <c r="U1868" i="3"/>
  <c r="U1869" i="3"/>
  <c r="U1870" i="3"/>
  <c r="U1871" i="3"/>
  <c r="U1872" i="3"/>
  <c r="U1873" i="3"/>
  <c r="U1874" i="3"/>
  <c r="U1875" i="3"/>
  <c r="U1876" i="3"/>
  <c r="U1877" i="3"/>
  <c r="U1878" i="3"/>
  <c r="U1879" i="3"/>
  <c r="U1880" i="3"/>
  <c r="U1881" i="3"/>
  <c r="U1882" i="3"/>
  <c r="U1883" i="3"/>
  <c r="U1884" i="3"/>
  <c r="U1885" i="3"/>
  <c r="U1886" i="3"/>
  <c r="U1887" i="3"/>
  <c r="U1888" i="3"/>
  <c r="U1889" i="3"/>
  <c r="U1890" i="3"/>
  <c r="U1891" i="3"/>
  <c r="U1892" i="3"/>
  <c r="U1893" i="3"/>
  <c r="U1894" i="3"/>
  <c r="U1895" i="3"/>
  <c r="U1896" i="3"/>
  <c r="U1897" i="3"/>
  <c r="U1898" i="3"/>
  <c r="U1899" i="3"/>
  <c r="U1900" i="3"/>
  <c r="U1901" i="3"/>
  <c r="U1902" i="3"/>
  <c r="U1903" i="3"/>
  <c r="U1904" i="3"/>
  <c r="U1905" i="3"/>
  <c r="U1906" i="3"/>
  <c r="U1907" i="3"/>
  <c r="U1908" i="3"/>
  <c r="U1909" i="3"/>
  <c r="U1910" i="3"/>
  <c r="U1911" i="3"/>
  <c r="U1912" i="3"/>
  <c r="U1913" i="3"/>
  <c r="U1914" i="3"/>
  <c r="U1915" i="3"/>
  <c r="U1916" i="3"/>
  <c r="U1917" i="3"/>
  <c r="U1918" i="3"/>
  <c r="U1919" i="3"/>
  <c r="U1920" i="3"/>
  <c r="U1921" i="3"/>
  <c r="U1922" i="3"/>
  <c r="U1923" i="3"/>
  <c r="U1924" i="3"/>
  <c r="U1925" i="3"/>
  <c r="U1926" i="3"/>
  <c r="U1927" i="3"/>
  <c r="U1928" i="3"/>
  <c r="U1929" i="3"/>
  <c r="U1930" i="3"/>
  <c r="U1931" i="3"/>
  <c r="U1932" i="3"/>
  <c r="U1933" i="3"/>
  <c r="U1934" i="3"/>
  <c r="U1935" i="3"/>
  <c r="U1936" i="3"/>
  <c r="U1937" i="3"/>
  <c r="U1938" i="3"/>
  <c r="U1939" i="3"/>
  <c r="U1940" i="3"/>
  <c r="U1941" i="3"/>
  <c r="U1942" i="3"/>
  <c r="U1943" i="3"/>
  <c r="U1944" i="3"/>
  <c r="U1945" i="3"/>
  <c r="U1946" i="3"/>
  <c r="U1947" i="3"/>
  <c r="U1948" i="3"/>
  <c r="U1949" i="3"/>
  <c r="U1950" i="3"/>
  <c r="U1951" i="3"/>
  <c r="U1952" i="3"/>
  <c r="U1953" i="3"/>
  <c r="U1954" i="3"/>
  <c r="U1955" i="3"/>
  <c r="U1956" i="3"/>
  <c r="U1957" i="3"/>
  <c r="U1958" i="3"/>
  <c r="U1959" i="3"/>
  <c r="U1960" i="3"/>
  <c r="U1961" i="3"/>
  <c r="U1962" i="3"/>
  <c r="U1963" i="3"/>
  <c r="U1964" i="3"/>
  <c r="U1965" i="3"/>
  <c r="U1966" i="3"/>
  <c r="U1967" i="3"/>
  <c r="U1968" i="3"/>
  <c r="U1969" i="3"/>
  <c r="U1970" i="3"/>
  <c r="U1971" i="3"/>
  <c r="U1972" i="3"/>
  <c r="U1973" i="3"/>
  <c r="U1974" i="3"/>
  <c r="U1975" i="3"/>
  <c r="U1976" i="3"/>
  <c r="U1977" i="3"/>
  <c r="U1978" i="3"/>
  <c r="U1979" i="3"/>
  <c r="U1980" i="3"/>
  <c r="U1981" i="3"/>
  <c r="U1982" i="3"/>
  <c r="U1983" i="3"/>
  <c r="U1984" i="3"/>
  <c r="U1985" i="3"/>
  <c r="U1986" i="3"/>
  <c r="U1987" i="3"/>
  <c r="U1988" i="3"/>
  <c r="U1989" i="3"/>
  <c r="U1990" i="3"/>
  <c r="U1991" i="3"/>
  <c r="U1992" i="3"/>
  <c r="U1993" i="3"/>
  <c r="U1994" i="3"/>
  <c r="U1995" i="3"/>
  <c r="U1996" i="3"/>
  <c r="U1997" i="3"/>
  <c r="U1998" i="3"/>
  <c r="U1999" i="3"/>
  <c r="U2000" i="3"/>
  <c r="U2001" i="3"/>
  <c r="U2002" i="3"/>
  <c r="U2003" i="3"/>
  <c r="U2004" i="3"/>
  <c r="U2005" i="3"/>
  <c r="U2006" i="3"/>
  <c r="U2007" i="3"/>
  <c r="U2008" i="3"/>
  <c r="U2009" i="3"/>
  <c r="U2010" i="3"/>
  <c r="U2011" i="3"/>
  <c r="U2012" i="3"/>
  <c r="U2013" i="3"/>
  <c r="U2014" i="3"/>
  <c r="U2015" i="3"/>
  <c r="U2016" i="3"/>
  <c r="U2017" i="3"/>
  <c r="U2018" i="3"/>
  <c r="U2019" i="3"/>
  <c r="U2020" i="3"/>
  <c r="U2021" i="3"/>
  <c r="U2022" i="3"/>
  <c r="U2023" i="3"/>
  <c r="U2024" i="3"/>
  <c r="U2025" i="3"/>
  <c r="U2026" i="3"/>
  <c r="U2027" i="3"/>
  <c r="U2028" i="3"/>
  <c r="U2029" i="3"/>
  <c r="U2030" i="3"/>
  <c r="U2031" i="3"/>
  <c r="U2032" i="3"/>
  <c r="U2033" i="3"/>
  <c r="U2034" i="3"/>
  <c r="U2035" i="3"/>
  <c r="U2036" i="3"/>
  <c r="U2037" i="3"/>
  <c r="U2038" i="3"/>
  <c r="U2039" i="3"/>
  <c r="U2040" i="3"/>
  <c r="U2041" i="3"/>
  <c r="U2042" i="3"/>
  <c r="U2043" i="3"/>
  <c r="U2044" i="3"/>
  <c r="U2045" i="3"/>
  <c r="U2046" i="3"/>
  <c r="U2047" i="3"/>
  <c r="U2048" i="3"/>
  <c r="U2049" i="3"/>
  <c r="U2050" i="3"/>
  <c r="U2051" i="3"/>
  <c r="U2052" i="3"/>
  <c r="U2053" i="3"/>
  <c r="U2054" i="3"/>
  <c r="U2055" i="3"/>
  <c r="U2056" i="3"/>
  <c r="U2057" i="3"/>
  <c r="U2058" i="3"/>
  <c r="U2059" i="3"/>
  <c r="U2060" i="3"/>
  <c r="U2061" i="3"/>
  <c r="U2062" i="3"/>
  <c r="U2063" i="3"/>
  <c r="U2064" i="3"/>
  <c r="U2065" i="3"/>
  <c r="U2066" i="3"/>
  <c r="U2067" i="3"/>
  <c r="U2068" i="3"/>
  <c r="U2069" i="3"/>
  <c r="U2070" i="3"/>
  <c r="U2071" i="3"/>
  <c r="U2072" i="3"/>
  <c r="U2073" i="3"/>
  <c r="U2074" i="3"/>
  <c r="U2075" i="3"/>
  <c r="U2076" i="3"/>
  <c r="U2077" i="3"/>
  <c r="U2078" i="3"/>
  <c r="U2079" i="3"/>
  <c r="U2080" i="3"/>
  <c r="U2081" i="3"/>
  <c r="U2082" i="3"/>
  <c r="U2083" i="3"/>
  <c r="U2084" i="3"/>
  <c r="U2085" i="3"/>
  <c r="U2086" i="3"/>
  <c r="U2087" i="3"/>
  <c r="U2088" i="3"/>
  <c r="U2089" i="3"/>
  <c r="U2090" i="3"/>
  <c r="U2091" i="3"/>
  <c r="U2092" i="3"/>
  <c r="U2093" i="3"/>
  <c r="U2094" i="3"/>
  <c r="U2095" i="3"/>
  <c r="U2096" i="3"/>
  <c r="U2097" i="3"/>
  <c r="U2098" i="3"/>
  <c r="U2099" i="3"/>
  <c r="U2100" i="3"/>
  <c r="U2101" i="3"/>
  <c r="U2102" i="3"/>
  <c r="U2103" i="3"/>
  <c r="U2104" i="3"/>
  <c r="U2105" i="3"/>
  <c r="U2106" i="3"/>
  <c r="U2107" i="3"/>
  <c r="U2108" i="3"/>
  <c r="U2109" i="3"/>
  <c r="U2110" i="3"/>
  <c r="U2111" i="3"/>
  <c r="U2112" i="3"/>
  <c r="U2113" i="3"/>
  <c r="U2114" i="3"/>
  <c r="U2115" i="3"/>
  <c r="U2116" i="3"/>
  <c r="U2117" i="3"/>
  <c r="U2118" i="3"/>
  <c r="U2119" i="3"/>
  <c r="U2120" i="3"/>
  <c r="U2121" i="3"/>
  <c r="U2122" i="3"/>
  <c r="U2123" i="3"/>
  <c r="U2124" i="3"/>
  <c r="U2125" i="3"/>
  <c r="U2126" i="3"/>
  <c r="U2127" i="3"/>
  <c r="U2128" i="3"/>
  <c r="U2129" i="3"/>
  <c r="U2130" i="3"/>
  <c r="U2131" i="3"/>
  <c r="U2132" i="3"/>
  <c r="U2133" i="3"/>
  <c r="U2134" i="3"/>
  <c r="U2135" i="3"/>
  <c r="U2136" i="3"/>
  <c r="U2137" i="3"/>
  <c r="U2138" i="3"/>
  <c r="U2139" i="3"/>
  <c r="U2140" i="3"/>
  <c r="U2141" i="3"/>
  <c r="U2142" i="3"/>
  <c r="U2143" i="3"/>
  <c r="U2144" i="3"/>
  <c r="U2145" i="3"/>
  <c r="U2146" i="3"/>
  <c r="U2147" i="3"/>
  <c r="U2148" i="3"/>
  <c r="U2149" i="3"/>
  <c r="U2150" i="3"/>
  <c r="U2151" i="3"/>
  <c r="U2152" i="3"/>
  <c r="U2153" i="3"/>
  <c r="U2154" i="3"/>
  <c r="U2155" i="3"/>
  <c r="U2156" i="3"/>
  <c r="U2157" i="3"/>
  <c r="U2158" i="3"/>
  <c r="U2159" i="3"/>
  <c r="U2160" i="3"/>
  <c r="U2161" i="3"/>
  <c r="U2162" i="3"/>
  <c r="U2163" i="3"/>
  <c r="U2164" i="3"/>
  <c r="U2165" i="3"/>
  <c r="U2166" i="3"/>
  <c r="U2167" i="3"/>
  <c r="U2168" i="3"/>
  <c r="U2169" i="3"/>
  <c r="U2170" i="3"/>
  <c r="U2171" i="3"/>
  <c r="U2172" i="3"/>
  <c r="U2173" i="3"/>
  <c r="U2174" i="3"/>
  <c r="U2175" i="3"/>
  <c r="U2176" i="3"/>
  <c r="U2177" i="3"/>
  <c r="U2178" i="3"/>
  <c r="U2179" i="3"/>
  <c r="U2180" i="3"/>
  <c r="U2181" i="3"/>
  <c r="U2182" i="3"/>
  <c r="U2183" i="3"/>
  <c r="U2184" i="3"/>
  <c r="U2185" i="3"/>
  <c r="U2186" i="3"/>
  <c r="U2187" i="3"/>
  <c r="U2188" i="3"/>
  <c r="U2189" i="3"/>
  <c r="U2190" i="3"/>
  <c r="U2191" i="3"/>
  <c r="U2192" i="3"/>
  <c r="U2193" i="3"/>
  <c r="U2194" i="3"/>
  <c r="U2195" i="3"/>
  <c r="U2196" i="3"/>
  <c r="U2197" i="3"/>
  <c r="U2198" i="3"/>
  <c r="U2199" i="3"/>
  <c r="U2200" i="3"/>
  <c r="U2201" i="3"/>
  <c r="U2202" i="3"/>
  <c r="U2203" i="3"/>
  <c r="U2204" i="3"/>
  <c r="U2205" i="3"/>
  <c r="U2206" i="3"/>
  <c r="U2207" i="3"/>
  <c r="U2208" i="3"/>
  <c r="U2209" i="3"/>
  <c r="U2210" i="3"/>
  <c r="U2211" i="3"/>
  <c r="U2212" i="3"/>
  <c r="U2213" i="3"/>
  <c r="U2214" i="3"/>
  <c r="U2215" i="3"/>
  <c r="U2216" i="3"/>
  <c r="U2217" i="3"/>
  <c r="U2218" i="3"/>
  <c r="U2219" i="3"/>
  <c r="U2220" i="3"/>
  <c r="U2221" i="3"/>
  <c r="U2222" i="3"/>
  <c r="U2223" i="3"/>
  <c r="U2224" i="3"/>
  <c r="U2225" i="3"/>
  <c r="U2226" i="3"/>
  <c r="U2227" i="3"/>
  <c r="U2228" i="3"/>
  <c r="U2229" i="3"/>
  <c r="U2230" i="3"/>
  <c r="U2231" i="3"/>
  <c r="U2232" i="3"/>
  <c r="U2233" i="3"/>
  <c r="U2234" i="3"/>
  <c r="U2235" i="3"/>
  <c r="U2236" i="3"/>
  <c r="U2237" i="3"/>
  <c r="U2238" i="3"/>
  <c r="U2239" i="3"/>
  <c r="U2240" i="3"/>
  <c r="U2241" i="3"/>
  <c r="U2242" i="3"/>
  <c r="U2243" i="3"/>
  <c r="U2244" i="3"/>
  <c r="U2245" i="3"/>
  <c r="U2246" i="3"/>
  <c r="U2247" i="3"/>
  <c r="U2248" i="3"/>
  <c r="U2249" i="3"/>
  <c r="U2250" i="3"/>
  <c r="U2251" i="3"/>
  <c r="U2252" i="3"/>
  <c r="U2253" i="3"/>
  <c r="U2254" i="3"/>
  <c r="U2255" i="3"/>
  <c r="U2256" i="3"/>
  <c r="U2257" i="3"/>
  <c r="U2258" i="3"/>
  <c r="U2259" i="3"/>
  <c r="U2260" i="3"/>
  <c r="U2261" i="3"/>
  <c r="U2262" i="3"/>
  <c r="U2263" i="3"/>
  <c r="U2264" i="3"/>
  <c r="U2265" i="3"/>
  <c r="U2266" i="3"/>
  <c r="U2267" i="3"/>
  <c r="U2268" i="3"/>
  <c r="U2269" i="3"/>
  <c r="U2270" i="3"/>
  <c r="U2271" i="3"/>
  <c r="U2272" i="3"/>
  <c r="U2273" i="3"/>
  <c r="U2274" i="3"/>
  <c r="U2275" i="3"/>
  <c r="U2276" i="3"/>
  <c r="U2277" i="3"/>
  <c r="U2278" i="3"/>
  <c r="U2279" i="3"/>
  <c r="U2280" i="3"/>
  <c r="U2281" i="3"/>
  <c r="U2282" i="3"/>
  <c r="U2283" i="3"/>
  <c r="U2284" i="3"/>
  <c r="U2285" i="3"/>
  <c r="U2286" i="3"/>
  <c r="U2287" i="3"/>
  <c r="U2288" i="3"/>
  <c r="U2289" i="3"/>
  <c r="U2290" i="3"/>
  <c r="U2291" i="3"/>
  <c r="U2292" i="3"/>
  <c r="U2293" i="3"/>
  <c r="U2294" i="3"/>
  <c r="U2295" i="3"/>
  <c r="U2296" i="3"/>
  <c r="U2297" i="3"/>
  <c r="U2298" i="3"/>
  <c r="U2299" i="3"/>
  <c r="U2300" i="3"/>
  <c r="U2301" i="3"/>
  <c r="U2302" i="3"/>
  <c r="U2303" i="3"/>
  <c r="U2304" i="3"/>
  <c r="U2305" i="3"/>
  <c r="U2306" i="3"/>
  <c r="U2307" i="3"/>
  <c r="U2308" i="3"/>
  <c r="U2309" i="3"/>
  <c r="U2310" i="3"/>
  <c r="U2311" i="3"/>
  <c r="U2312" i="3"/>
  <c r="U2313" i="3"/>
  <c r="U2314" i="3"/>
  <c r="U2315" i="3"/>
  <c r="U2316" i="3"/>
  <c r="U2317" i="3"/>
  <c r="U2318" i="3"/>
  <c r="U2319" i="3"/>
  <c r="U2320" i="3"/>
  <c r="U2321" i="3"/>
  <c r="U2322" i="3"/>
  <c r="U2323" i="3"/>
  <c r="U2324" i="3"/>
  <c r="U2325" i="3"/>
  <c r="U2326" i="3"/>
  <c r="U2327" i="3"/>
  <c r="U2328" i="3"/>
  <c r="U2329" i="3"/>
  <c r="U2330" i="3"/>
  <c r="U2331" i="3"/>
  <c r="U2332" i="3"/>
  <c r="U2333" i="3"/>
  <c r="U2334" i="3"/>
  <c r="U2335" i="3"/>
  <c r="U2336" i="3"/>
  <c r="U2337" i="3"/>
  <c r="U2338" i="3"/>
  <c r="U2339" i="3"/>
  <c r="U2340" i="3"/>
  <c r="U2341" i="3"/>
  <c r="U2342" i="3"/>
  <c r="U2343" i="3"/>
  <c r="U2344" i="3"/>
  <c r="U2345" i="3"/>
  <c r="U2346" i="3"/>
  <c r="U2347" i="3"/>
  <c r="U2348" i="3"/>
  <c r="U2349" i="3"/>
  <c r="U2350" i="3"/>
  <c r="U2351" i="3"/>
  <c r="U2352" i="3"/>
  <c r="U2353" i="3"/>
  <c r="U2354" i="3"/>
  <c r="U2355" i="3"/>
  <c r="U2356" i="3"/>
  <c r="U2357" i="3"/>
  <c r="U2358" i="3"/>
  <c r="U2359" i="3"/>
  <c r="U2360" i="3"/>
  <c r="U2361" i="3"/>
  <c r="U2362" i="3"/>
  <c r="U2363" i="3"/>
  <c r="U2364" i="3"/>
  <c r="U2365" i="3"/>
  <c r="U2366" i="3"/>
  <c r="U2367" i="3"/>
  <c r="U2368" i="3"/>
  <c r="U2369" i="3"/>
  <c r="U2370" i="3"/>
  <c r="U2371" i="3"/>
  <c r="U2372" i="3"/>
  <c r="U2373" i="3"/>
  <c r="U2374" i="3"/>
  <c r="U2375" i="3"/>
  <c r="U2376" i="3"/>
  <c r="U2377" i="3"/>
  <c r="U2378" i="3"/>
  <c r="U2379" i="3"/>
  <c r="U2380" i="3"/>
  <c r="U2381" i="3"/>
  <c r="U2382" i="3"/>
  <c r="U2383" i="3"/>
  <c r="U2384" i="3"/>
  <c r="U2385" i="3"/>
  <c r="U2386" i="3"/>
  <c r="U2387" i="3"/>
  <c r="U2388" i="3"/>
  <c r="U2389" i="3"/>
  <c r="U2390" i="3"/>
  <c r="U2391" i="3"/>
  <c r="U2392" i="3"/>
  <c r="U2393" i="3"/>
  <c r="U2394" i="3"/>
  <c r="U2395" i="3"/>
  <c r="U2396" i="3"/>
  <c r="U2397" i="3"/>
  <c r="U2398" i="3"/>
  <c r="U2399" i="3"/>
  <c r="U2400" i="3"/>
  <c r="U2401" i="3"/>
  <c r="U2402" i="3"/>
  <c r="U2403" i="3"/>
  <c r="U2404" i="3"/>
  <c r="U2405" i="3"/>
  <c r="U2406" i="3"/>
  <c r="U2407" i="3"/>
  <c r="U2408" i="3"/>
  <c r="U2409" i="3"/>
  <c r="U2410" i="3"/>
  <c r="U2411" i="3"/>
  <c r="U2412" i="3"/>
  <c r="U2413" i="3"/>
  <c r="U2414" i="3"/>
  <c r="U2415" i="3"/>
  <c r="U2416" i="3"/>
  <c r="U2417" i="3"/>
  <c r="U2418" i="3"/>
  <c r="U2419" i="3"/>
  <c r="U2420" i="3"/>
  <c r="U2421" i="3"/>
  <c r="U2422" i="3"/>
  <c r="U2423" i="3"/>
  <c r="U2424" i="3"/>
  <c r="U2425" i="3"/>
  <c r="U2426" i="3"/>
  <c r="U2427" i="3"/>
  <c r="U2428" i="3"/>
  <c r="U2429" i="3"/>
  <c r="U2430" i="3"/>
  <c r="U2431" i="3"/>
  <c r="U2432" i="3"/>
  <c r="U2433" i="3"/>
  <c r="U2434" i="3"/>
  <c r="U2435" i="3"/>
  <c r="U2436" i="3"/>
  <c r="U2437" i="3"/>
  <c r="U2438" i="3"/>
  <c r="U2439" i="3"/>
  <c r="U2440" i="3"/>
  <c r="U2441" i="3"/>
  <c r="U2442" i="3"/>
  <c r="U2443" i="3"/>
  <c r="U2444" i="3"/>
  <c r="U2445" i="3"/>
  <c r="U2446" i="3"/>
  <c r="U2447" i="3"/>
  <c r="U2448" i="3"/>
  <c r="U2449" i="3"/>
  <c r="U2450" i="3"/>
  <c r="U2451" i="3"/>
  <c r="U2452" i="3"/>
  <c r="U2453" i="3"/>
  <c r="U2454" i="3"/>
  <c r="U2455" i="3"/>
  <c r="U2456" i="3"/>
  <c r="U2457" i="3"/>
  <c r="U2458" i="3"/>
  <c r="U2459" i="3"/>
  <c r="U2460" i="3"/>
  <c r="U2461" i="3"/>
  <c r="U2462" i="3"/>
  <c r="U2463" i="3"/>
  <c r="U2464" i="3"/>
  <c r="U2465" i="3"/>
  <c r="U2466" i="3"/>
  <c r="U2467" i="3"/>
  <c r="U2468" i="3"/>
  <c r="U2469" i="3"/>
  <c r="U2470" i="3"/>
  <c r="U2471" i="3"/>
  <c r="U2472" i="3"/>
  <c r="U2473" i="3"/>
  <c r="U2474" i="3"/>
  <c r="U2475" i="3"/>
  <c r="U2476" i="3"/>
  <c r="U2477" i="3"/>
  <c r="U2478" i="3"/>
  <c r="U2479" i="3"/>
  <c r="U2480" i="3"/>
  <c r="U2481" i="3"/>
  <c r="U2482" i="3"/>
  <c r="U2483" i="3"/>
  <c r="U2484" i="3"/>
  <c r="U2485" i="3"/>
  <c r="U2486" i="3"/>
  <c r="U2487" i="3"/>
  <c r="U2488" i="3"/>
  <c r="U2489" i="3"/>
  <c r="U2490" i="3"/>
  <c r="U2491" i="3"/>
  <c r="U2492" i="3"/>
  <c r="U2493" i="3"/>
  <c r="U2494" i="3"/>
  <c r="U2495" i="3"/>
  <c r="U2496" i="3"/>
  <c r="U2497" i="3"/>
  <c r="U2498" i="3"/>
  <c r="U2499" i="3"/>
  <c r="U2500" i="3"/>
  <c r="U2501" i="3"/>
  <c r="U2502" i="3"/>
  <c r="U2503" i="3"/>
  <c r="U2504" i="3"/>
  <c r="U2505" i="3"/>
  <c r="U2506" i="3"/>
  <c r="U2507" i="3"/>
  <c r="U2508" i="3"/>
  <c r="U2509" i="3"/>
  <c r="U2510" i="3"/>
  <c r="U2511" i="3"/>
  <c r="U2512" i="3"/>
  <c r="U2513" i="3"/>
  <c r="U2514" i="3"/>
  <c r="U2515" i="3"/>
  <c r="U2516" i="3"/>
  <c r="U2517" i="3"/>
  <c r="U2518" i="3"/>
  <c r="U2519" i="3"/>
  <c r="U2520" i="3"/>
  <c r="U2521" i="3"/>
  <c r="U2522" i="3"/>
  <c r="U2523" i="3"/>
  <c r="U2524" i="3"/>
  <c r="U2525" i="3"/>
  <c r="U2526" i="3"/>
  <c r="U2527" i="3"/>
  <c r="U2528" i="3"/>
  <c r="U2529" i="3"/>
  <c r="U2530" i="3"/>
  <c r="U2531" i="3"/>
  <c r="U2532" i="3"/>
  <c r="U2533" i="3"/>
  <c r="U2534" i="3"/>
  <c r="U2535" i="3"/>
  <c r="U2536" i="3"/>
  <c r="U2537" i="3"/>
  <c r="U2538" i="3"/>
  <c r="U2539" i="3"/>
  <c r="U2540" i="3"/>
  <c r="U2541" i="3"/>
  <c r="U2542" i="3"/>
  <c r="U2543" i="3"/>
  <c r="U2544" i="3"/>
  <c r="U2545" i="3"/>
  <c r="U2546" i="3"/>
  <c r="U2547" i="3"/>
  <c r="U2548" i="3"/>
  <c r="U2549" i="3"/>
  <c r="U2550" i="3"/>
  <c r="U2551" i="3"/>
  <c r="U2552" i="3"/>
  <c r="U2553" i="3"/>
  <c r="U2554" i="3"/>
  <c r="U2555" i="3"/>
  <c r="U2556" i="3"/>
  <c r="U2557" i="3"/>
  <c r="U2558" i="3"/>
  <c r="U2559" i="3"/>
  <c r="U2560" i="3"/>
  <c r="U2561" i="3"/>
  <c r="U2562" i="3"/>
  <c r="U2563" i="3"/>
  <c r="U2564" i="3"/>
  <c r="U2565" i="3"/>
  <c r="U2566" i="3"/>
  <c r="U2567" i="3"/>
  <c r="U2568" i="3"/>
  <c r="U2569" i="3"/>
  <c r="U2570" i="3"/>
  <c r="U2571" i="3"/>
  <c r="U2572" i="3"/>
  <c r="U2573" i="3"/>
  <c r="U2574" i="3"/>
  <c r="U2575" i="3"/>
  <c r="U2576" i="3"/>
  <c r="U2577" i="3"/>
  <c r="U2578" i="3"/>
  <c r="U2579" i="3"/>
  <c r="U2580" i="3"/>
  <c r="U2581" i="3"/>
  <c r="U2582" i="3"/>
  <c r="U2583" i="3"/>
  <c r="U2584" i="3"/>
  <c r="U2585" i="3"/>
  <c r="U2586" i="3"/>
  <c r="U2587" i="3"/>
  <c r="U2588" i="3"/>
  <c r="U2589" i="3"/>
  <c r="U2590" i="3"/>
  <c r="U2591" i="3"/>
  <c r="U2592" i="3"/>
  <c r="U2593" i="3"/>
  <c r="U2594" i="3"/>
  <c r="U2595" i="3"/>
  <c r="U2596" i="3"/>
  <c r="U2597" i="3"/>
  <c r="U2598" i="3"/>
  <c r="U2599" i="3"/>
  <c r="U2600" i="3"/>
  <c r="U2601" i="3"/>
  <c r="U2602" i="3"/>
  <c r="U2603" i="3"/>
  <c r="U2604" i="3"/>
  <c r="U2605" i="3"/>
  <c r="U2606" i="3"/>
  <c r="U2607" i="3"/>
  <c r="U2608" i="3"/>
  <c r="U2609" i="3"/>
  <c r="U2610" i="3"/>
  <c r="U2611" i="3"/>
  <c r="U2612" i="3"/>
  <c r="U2613" i="3"/>
  <c r="U2614" i="3"/>
  <c r="U2615" i="3"/>
  <c r="U2616" i="3"/>
  <c r="U2617" i="3"/>
  <c r="U2618" i="3"/>
  <c r="U2619" i="3"/>
  <c r="U2620" i="3"/>
  <c r="U2621" i="3"/>
  <c r="U2622" i="3"/>
  <c r="U2623" i="3"/>
  <c r="U2624" i="3"/>
  <c r="U2625" i="3"/>
  <c r="U2626" i="3"/>
  <c r="U2627" i="3"/>
  <c r="U2628" i="3"/>
  <c r="U2629" i="3"/>
  <c r="U2630" i="3"/>
  <c r="U2631" i="3"/>
  <c r="U2632" i="3"/>
  <c r="U2633" i="3"/>
  <c r="U2634" i="3"/>
  <c r="U2635" i="3"/>
  <c r="U2636" i="3"/>
  <c r="U2637" i="3"/>
  <c r="U2638" i="3"/>
  <c r="U2639" i="3"/>
  <c r="U2640" i="3"/>
  <c r="U2641" i="3"/>
  <c r="U2642" i="3"/>
  <c r="U2643" i="3"/>
  <c r="U2644" i="3"/>
  <c r="U2645" i="3"/>
  <c r="U2646" i="3"/>
  <c r="U2647" i="3"/>
  <c r="U2648" i="3"/>
  <c r="U2649" i="3"/>
  <c r="U2650" i="3"/>
  <c r="U2651" i="3"/>
  <c r="U2652" i="3"/>
  <c r="U2653" i="3"/>
  <c r="U2654" i="3"/>
  <c r="U2655" i="3"/>
  <c r="U2656" i="3"/>
  <c r="U2657" i="3"/>
  <c r="U2658" i="3"/>
  <c r="U2659" i="3"/>
  <c r="U2660" i="3"/>
  <c r="U2661" i="3"/>
  <c r="U2662" i="3"/>
  <c r="U2663" i="3"/>
  <c r="U2664" i="3"/>
  <c r="U2665" i="3"/>
  <c r="U2666" i="3"/>
  <c r="U2667" i="3"/>
  <c r="U2668" i="3"/>
  <c r="U2669" i="3"/>
  <c r="U2670" i="3"/>
  <c r="U2671" i="3"/>
  <c r="U2672" i="3"/>
  <c r="U2673" i="3"/>
  <c r="U2674" i="3"/>
  <c r="U2675" i="3"/>
  <c r="U2676" i="3"/>
  <c r="U2677" i="3"/>
  <c r="U2678" i="3"/>
  <c r="U2679" i="3"/>
  <c r="U2680" i="3"/>
  <c r="U2681" i="3"/>
  <c r="U2682" i="3"/>
  <c r="U2683" i="3"/>
  <c r="U2684" i="3"/>
  <c r="U2685" i="3"/>
  <c r="U2686" i="3"/>
  <c r="U2687" i="3"/>
  <c r="U2688" i="3"/>
  <c r="U2689" i="3"/>
  <c r="U2690" i="3"/>
  <c r="U2691" i="3"/>
  <c r="U2692" i="3"/>
  <c r="U2693" i="3"/>
  <c r="U2694" i="3"/>
  <c r="U2695" i="3"/>
  <c r="U2696" i="3"/>
  <c r="U2697" i="3"/>
  <c r="U2698" i="3"/>
  <c r="U2699" i="3"/>
  <c r="U2700" i="3"/>
  <c r="U2701" i="3"/>
  <c r="U2702" i="3"/>
  <c r="U2703" i="3"/>
  <c r="U2704" i="3"/>
  <c r="U2705" i="3"/>
  <c r="U2706" i="3"/>
  <c r="U2707" i="3"/>
  <c r="U2708" i="3"/>
  <c r="U2709" i="3"/>
  <c r="U2710" i="3"/>
  <c r="U2711" i="3"/>
  <c r="U2712" i="3"/>
  <c r="U2713" i="3"/>
  <c r="U2714" i="3"/>
  <c r="U2715" i="3"/>
  <c r="U2716" i="3"/>
  <c r="U2717" i="3"/>
  <c r="U2718" i="3"/>
  <c r="U2719" i="3"/>
  <c r="U2720" i="3"/>
  <c r="U2721" i="3"/>
  <c r="U2722" i="3"/>
  <c r="U2723" i="3"/>
  <c r="U2724" i="3"/>
  <c r="U2725" i="3"/>
  <c r="U2726" i="3"/>
  <c r="U2727" i="3"/>
  <c r="U2728" i="3"/>
  <c r="U2729" i="3"/>
  <c r="U2730" i="3"/>
  <c r="U2731" i="3"/>
  <c r="U2732" i="3"/>
  <c r="U2733" i="3"/>
  <c r="U2734" i="3"/>
  <c r="U2735" i="3"/>
  <c r="U2736" i="3"/>
  <c r="U2737" i="3"/>
  <c r="U2738" i="3"/>
  <c r="U2739" i="3"/>
  <c r="U2740" i="3"/>
  <c r="U2741" i="3"/>
  <c r="U2742" i="3"/>
  <c r="U2743" i="3"/>
  <c r="U2744" i="3"/>
  <c r="U2745" i="3"/>
  <c r="U2746" i="3"/>
  <c r="U2747" i="3"/>
  <c r="U2748" i="3"/>
  <c r="U2749" i="3"/>
  <c r="U2750" i="3"/>
  <c r="U2751" i="3"/>
  <c r="U2752" i="3"/>
  <c r="U2753" i="3"/>
  <c r="U2754" i="3"/>
  <c r="U2755" i="3"/>
  <c r="U2756" i="3"/>
  <c r="U2757" i="3"/>
  <c r="U2758" i="3"/>
  <c r="U2759" i="3"/>
  <c r="U2760" i="3"/>
  <c r="U2761" i="3"/>
  <c r="U2762" i="3"/>
  <c r="U2763" i="3"/>
  <c r="U2764" i="3"/>
  <c r="U2765" i="3"/>
  <c r="U2766" i="3"/>
  <c r="U2767" i="3"/>
  <c r="U2768" i="3"/>
  <c r="U2769" i="3"/>
  <c r="U2770" i="3"/>
  <c r="U2771" i="3"/>
  <c r="U2772" i="3"/>
  <c r="U2773" i="3"/>
  <c r="U2774" i="3"/>
  <c r="U2775" i="3"/>
  <c r="U2776" i="3"/>
  <c r="U2777" i="3"/>
  <c r="U2778" i="3"/>
  <c r="U2779" i="3"/>
  <c r="U2780" i="3"/>
  <c r="U2781" i="3"/>
  <c r="U2782" i="3"/>
  <c r="U2783" i="3"/>
  <c r="U2784" i="3"/>
  <c r="U2785" i="3"/>
  <c r="U2786" i="3"/>
  <c r="U2787" i="3"/>
  <c r="U2788" i="3"/>
  <c r="U2789" i="3"/>
  <c r="U2790" i="3"/>
  <c r="U2791" i="3"/>
  <c r="U2792" i="3"/>
  <c r="U2793" i="3"/>
  <c r="U2794" i="3"/>
  <c r="U2795" i="3"/>
  <c r="U2796" i="3"/>
  <c r="U2797" i="3"/>
  <c r="U2798" i="3"/>
  <c r="U2799" i="3"/>
  <c r="U2800" i="3"/>
  <c r="U2801" i="3"/>
  <c r="U2802" i="3"/>
  <c r="U2803" i="3"/>
  <c r="U2804" i="3"/>
  <c r="U2805" i="3"/>
  <c r="U2806" i="3"/>
  <c r="U2807" i="3"/>
  <c r="U2808" i="3"/>
  <c r="U2809" i="3"/>
  <c r="U2810" i="3"/>
  <c r="U2811" i="3"/>
  <c r="U2812" i="3"/>
  <c r="U2813" i="3"/>
  <c r="U2814" i="3"/>
  <c r="U2815" i="3"/>
  <c r="U2816" i="3"/>
  <c r="U2817" i="3"/>
  <c r="U2818" i="3"/>
  <c r="U2819" i="3"/>
  <c r="U2820" i="3"/>
  <c r="U2821" i="3"/>
  <c r="U2822" i="3"/>
  <c r="U2823" i="3"/>
  <c r="U2824" i="3"/>
  <c r="U2825" i="3"/>
  <c r="U2826" i="3"/>
  <c r="U2827" i="3"/>
  <c r="U2828" i="3"/>
  <c r="U2829" i="3"/>
  <c r="U2830" i="3"/>
  <c r="U2831" i="3"/>
  <c r="U2832" i="3"/>
  <c r="U2833" i="3"/>
  <c r="U2834" i="3"/>
  <c r="U2835" i="3"/>
  <c r="U2836" i="3"/>
  <c r="U2837" i="3"/>
  <c r="U2838" i="3"/>
  <c r="U2839" i="3"/>
  <c r="U2840" i="3"/>
  <c r="U2841" i="3"/>
  <c r="U2842" i="3"/>
  <c r="U2843" i="3"/>
  <c r="U2844" i="3"/>
  <c r="U2845" i="3"/>
  <c r="U2846" i="3"/>
  <c r="U2847" i="3"/>
  <c r="U2848" i="3"/>
  <c r="U2849" i="3"/>
  <c r="U2850" i="3"/>
  <c r="U2851" i="3"/>
  <c r="U2852" i="3"/>
  <c r="U2853" i="3"/>
  <c r="U2854" i="3"/>
  <c r="U2855" i="3"/>
  <c r="U2856" i="3"/>
  <c r="U2857" i="3"/>
  <c r="U2858" i="3"/>
  <c r="U2859" i="3"/>
  <c r="U2860" i="3"/>
  <c r="U2861" i="3"/>
  <c r="U2862" i="3"/>
  <c r="U2863" i="3"/>
  <c r="U2864" i="3"/>
  <c r="U2865" i="3"/>
  <c r="U2866" i="3"/>
  <c r="U2867" i="3"/>
  <c r="U2868" i="3"/>
  <c r="U2869" i="3"/>
  <c r="U2870" i="3"/>
  <c r="U2871" i="3"/>
  <c r="U2872" i="3"/>
  <c r="U2873" i="3"/>
  <c r="U2874" i="3"/>
  <c r="U2875" i="3"/>
  <c r="U2876" i="3"/>
  <c r="U2877" i="3"/>
  <c r="U2878" i="3"/>
  <c r="U2879" i="3"/>
  <c r="U2880" i="3"/>
  <c r="U2881" i="3"/>
  <c r="U2882" i="3"/>
  <c r="U2883" i="3"/>
  <c r="U2884" i="3"/>
  <c r="U2885" i="3"/>
  <c r="U2886" i="3"/>
  <c r="U2887" i="3"/>
  <c r="U2888" i="3"/>
  <c r="U2889" i="3"/>
  <c r="U2890" i="3"/>
  <c r="U2891" i="3"/>
  <c r="U2892" i="3"/>
  <c r="U2893" i="3"/>
  <c r="U2894" i="3"/>
  <c r="U2895" i="3"/>
  <c r="U2896" i="3"/>
  <c r="U2897" i="3"/>
  <c r="U2898" i="3"/>
  <c r="U2899" i="3"/>
  <c r="U2900" i="3"/>
  <c r="U2901" i="3"/>
  <c r="U2902" i="3"/>
  <c r="U2903" i="3"/>
  <c r="U2904" i="3"/>
  <c r="U2905" i="3"/>
  <c r="U2906" i="3"/>
  <c r="U2907" i="3"/>
  <c r="U2908" i="3"/>
  <c r="U2909" i="3"/>
  <c r="U2910" i="3"/>
  <c r="U2911" i="3"/>
  <c r="U2912" i="3"/>
  <c r="U2913" i="3"/>
  <c r="U2914" i="3"/>
  <c r="U2915" i="3"/>
  <c r="U2916" i="3"/>
  <c r="U2917" i="3"/>
  <c r="U2918" i="3"/>
  <c r="U2919" i="3"/>
  <c r="U2920" i="3"/>
  <c r="U2921" i="3"/>
  <c r="U2922" i="3"/>
  <c r="U2923" i="3"/>
  <c r="U2924" i="3"/>
  <c r="U2925" i="3"/>
  <c r="U2926" i="3"/>
  <c r="U2927" i="3"/>
  <c r="U2928" i="3"/>
  <c r="U2929" i="3"/>
  <c r="U2930" i="3"/>
  <c r="U2931" i="3"/>
  <c r="U2932" i="3"/>
  <c r="U2933" i="3"/>
  <c r="U2934" i="3"/>
  <c r="U2935" i="3"/>
  <c r="U2936" i="3"/>
  <c r="U2937" i="3"/>
  <c r="U2938" i="3"/>
  <c r="U2939" i="3"/>
  <c r="U2940" i="3"/>
  <c r="U2941" i="3"/>
  <c r="U2942" i="3"/>
  <c r="U2943" i="3"/>
  <c r="U2944" i="3"/>
  <c r="U2945" i="3"/>
  <c r="U2946" i="3"/>
  <c r="U2947" i="3"/>
  <c r="U2948" i="3"/>
  <c r="U2949" i="3"/>
  <c r="U2950" i="3"/>
  <c r="U2951" i="3"/>
  <c r="U2952" i="3"/>
  <c r="U2953" i="3"/>
  <c r="U2954" i="3"/>
  <c r="U2955" i="3"/>
  <c r="U2956" i="3"/>
  <c r="U2957" i="3"/>
  <c r="U2958" i="3"/>
  <c r="U2959" i="3"/>
  <c r="U2960" i="3"/>
  <c r="U2961" i="3"/>
  <c r="U2962" i="3"/>
  <c r="U2963" i="3"/>
  <c r="U2964" i="3"/>
  <c r="U2965" i="3"/>
  <c r="U2966" i="3"/>
  <c r="U2967" i="3"/>
  <c r="U2968" i="3"/>
  <c r="U2969" i="3"/>
  <c r="U2970" i="3"/>
  <c r="U2971" i="3"/>
  <c r="U2972" i="3"/>
  <c r="U2973" i="3"/>
  <c r="U2974" i="3"/>
  <c r="U2975" i="3"/>
  <c r="U2976" i="3"/>
  <c r="U2977" i="3"/>
  <c r="U2978" i="3"/>
  <c r="U2979" i="3"/>
  <c r="U2980" i="3"/>
  <c r="U2981" i="3"/>
  <c r="U2982" i="3"/>
  <c r="U2983" i="3"/>
  <c r="U2984" i="3"/>
  <c r="U2985" i="3"/>
  <c r="U2986" i="3"/>
  <c r="U2987" i="3"/>
  <c r="U2988" i="3"/>
  <c r="U2989" i="3"/>
  <c r="U2990" i="3"/>
  <c r="U2991" i="3"/>
  <c r="U2992" i="3"/>
  <c r="U2993" i="3"/>
  <c r="U2994" i="3"/>
  <c r="U2995" i="3"/>
  <c r="U2996" i="3"/>
  <c r="U2997" i="3"/>
  <c r="U2998" i="3"/>
  <c r="U2999" i="3"/>
  <c r="U3000" i="3"/>
  <c r="U3001" i="3"/>
  <c r="U3002" i="3"/>
  <c r="U3003" i="3"/>
  <c r="U3004" i="3"/>
  <c r="U3005" i="3"/>
  <c r="U3006" i="3"/>
  <c r="U3007" i="3"/>
  <c r="U3008" i="3"/>
  <c r="U3009" i="3"/>
  <c r="U3010" i="3"/>
  <c r="U3011" i="3"/>
  <c r="U3012" i="3"/>
  <c r="U3013" i="3"/>
  <c r="U3014" i="3"/>
  <c r="U3015" i="3"/>
  <c r="U3016" i="3"/>
  <c r="U3017" i="3"/>
  <c r="U3018" i="3"/>
  <c r="U3019" i="3"/>
  <c r="U3020" i="3"/>
  <c r="U3021" i="3"/>
  <c r="U3022" i="3"/>
  <c r="U3023" i="3"/>
  <c r="U3024" i="3"/>
  <c r="U3025" i="3"/>
  <c r="U3026" i="3"/>
  <c r="U3027" i="3"/>
  <c r="U3028" i="3"/>
  <c r="U3029" i="3"/>
  <c r="U3030" i="3"/>
  <c r="U3031" i="3"/>
  <c r="U3032" i="3"/>
  <c r="U3033" i="3"/>
  <c r="U3034" i="3"/>
  <c r="U3035" i="3"/>
  <c r="U3036" i="3"/>
  <c r="U3037" i="3"/>
  <c r="U3038" i="3"/>
  <c r="U3039" i="3"/>
  <c r="U3040" i="3"/>
  <c r="U3041" i="3"/>
  <c r="U3042" i="3"/>
  <c r="U3043" i="3"/>
  <c r="U3044" i="3"/>
  <c r="U3045" i="3"/>
  <c r="U3046" i="3"/>
  <c r="U3047" i="3"/>
  <c r="U3048" i="3"/>
  <c r="U3049" i="3"/>
  <c r="U3050" i="3"/>
  <c r="U3051" i="3"/>
  <c r="U3052" i="3"/>
  <c r="U3053" i="3"/>
  <c r="U3054" i="3"/>
  <c r="U3055" i="3"/>
  <c r="U3056" i="3"/>
  <c r="U3057" i="3"/>
  <c r="U3058" i="3"/>
  <c r="U3059" i="3"/>
  <c r="U3060" i="3"/>
  <c r="U3061" i="3"/>
  <c r="U3062" i="3"/>
  <c r="U3063" i="3"/>
  <c r="U3064" i="3"/>
  <c r="U3065" i="3"/>
  <c r="U3066" i="3"/>
  <c r="U3067" i="3"/>
  <c r="U3068" i="3"/>
  <c r="U3069" i="3"/>
  <c r="U3070" i="3"/>
  <c r="U3071" i="3"/>
  <c r="U3072" i="3"/>
  <c r="U3073" i="3"/>
  <c r="U3074" i="3"/>
  <c r="U3075" i="3"/>
  <c r="U3076" i="3"/>
  <c r="U3077" i="3"/>
  <c r="U3078" i="3"/>
  <c r="U3079" i="3"/>
  <c r="U3080" i="3"/>
  <c r="U3081" i="3"/>
  <c r="U3082" i="3"/>
  <c r="U3083" i="3"/>
  <c r="U3084" i="3"/>
  <c r="U3085" i="3"/>
  <c r="U3086" i="3"/>
  <c r="U3087" i="3"/>
  <c r="U3088" i="3"/>
  <c r="U3089" i="3"/>
  <c r="U3090" i="3"/>
  <c r="U3091" i="3"/>
  <c r="U3092" i="3"/>
  <c r="U3093" i="3"/>
  <c r="U3094" i="3"/>
  <c r="U3095" i="3"/>
  <c r="U3096" i="3"/>
  <c r="U3097" i="3"/>
  <c r="U3098" i="3"/>
  <c r="U3099" i="3"/>
  <c r="U3100" i="3"/>
  <c r="U3101" i="3"/>
  <c r="U3102" i="3"/>
  <c r="U3103" i="3"/>
  <c r="U3104" i="3"/>
  <c r="U3105" i="3"/>
  <c r="U3106" i="3"/>
  <c r="U3107" i="3"/>
  <c r="U3108" i="3"/>
  <c r="U3109" i="3"/>
  <c r="U3110" i="3"/>
  <c r="U3111" i="3"/>
  <c r="U3112" i="3"/>
  <c r="U3113" i="3"/>
  <c r="U3114" i="3"/>
  <c r="U3115" i="3"/>
  <c r="U3116" i="3"/>
  <c r="U3117" i="3"/>
  <c r="U3118" i="3"/>
  <c r="U3119" i="3"/>
  <c r="U3120" i="3"/>
  <c r="U3121" i="3"/>
  <c r="U3122" i="3"/>
  <c r="U3123" i="3"/>
  <c r="U3124" i="3"/>
  <c r="U3125" i="3"/>
  <c r="U3126" i="3"/>
  <c r="U3127" i="3"/>
  <c r="U3128" i="3"/>
  <c r="U3129" i="3"/>
  <c r="U3130" i="3"/>
  <c r="U3131" i="3"/>
  <c r="U3132" i="3"/>
  <c r="U3133" i="3"/>
  <c r="U3134" i="3"/>
  <c r="U3135" i="3"/>
  <c r="U3136" i="3"/>
  <c r="U3137" i="3"/>
  <c r="U3138" i="3"/>
  <c r="U3139" i="3"/>
  <c r="U3140" i="3"/>
  <c r="U3141" i="3"/>
  <c r="U3142" i="3"/>
  <c r="U3143" i="3"/>
  <c r="U3144" i="3"/>
  <c r="U3145" i="3"/>
  <c r="U3146" i="3"/>
  <c r="U3147" i="3"/>
  <c r="U3148" i="3"/>
  <c r="U3149" i="3"/>
  <c r="U3150" i="3"/>
  <c r="U3151" i="3"/>
  <c r="U3152" i="3"/>
  <c r="U3153" i="3"/>
  <c r="U3154" i="3"/>
  <c r="U3155" i="3"/>
  <c r="U3156" i="3"/>
  <c r="U3157" i="3"/>
  <c r="U3158" i="3"/>
  <c r="U3159" i="3"/>
  <c r="U3160" i="3"/>
  <c r="U3161" i="3"/>
  <c r="U3162" i="3"/>
  <c r="U3163" i="3"/>
  <c r="U3164" i="3"/>
  <c r="U3165" i="3"/>
  <c r="U3166" i="3"/>
  <c r="U3167" i="3"/>
  <c r="U3168" i="3"/>
  <c r="U3169" i="3"/>
  <c r="U3170" i="3"/>
  <c r="U3171" i="3"/>
  <c r="U3172" i="3"/>
  <c r="U3173" i="3"/>
  <c r="U3174" i="3"/>
  <c r="U3175" i="3"/>
  <c r="U3176" i="3"/>
  <c r="U3177" i="3"/>
  <c r="U3178" i="3"/>
  <c r="U3179" i="3"/>
  <c r="U3180" i="3"/>
  <c r="U3181" i="3"/>
  <c r="U3182" i="3"/>
  <c r="U3183" i="3"/>
  <c r="U3184" i="3"/>
  <c r="U3185" i="3"/>
  <c r="U3186" i="3"/>
  <c r="U3187" i="3"/>
  <c r="U3188" i="3"/>
  <c r="U3189" i="3"/>
  <c r="U3190" i="3"/>
  <c r="U3191" i="3"/>
  <c r="U3192" i="3"/>
  <c r="U3193" i="3"/>
  <c r="U3194" i="3"/>
  <c r="U3195" i="3"/>
  <c r="U3196" i="3"/>
  <c r="U3197" i="3"/>
  <c r="U3198" i="3"/>
  <c r="U3199" i="3"/>
  <c r="U3200" i="3"/>
  <c r="U3201" i="3"/>
  <c r="U3202" i="3"/>
  <c r="U3203" i="3"/>
  <c r="U3204" i="3"/>
  <c r="U3205" i="3"/>
  <c r="U3206" i="3"/>
  <c r="U3207" i="3"/>
  <c r="U3208" i="3"/>
  <c r="U3209" i="3"/>
  <c r="U3210" i="3"/>
  <c r="U3211" i="3"/>
  <c r="U3212" i="3"/>
  <c r="U3213" i="3"/>
  <c r="U3214" i="3"/>
  <c r="U3215" i="3"/>
  <c r="U3216" i="3"/>
  <c r="U3217" i="3"/>
  <c r="U3218" i="3"/>
  <c r="U3219" i="3"/>
  <c r="U3220" i="3"/>
  <c r="U3221" i="3"/>
  <c r="U3222" i="3"/>
  <c r="U3223" i="3"/>
  <c r="U3224" i="3"/>
  <c r="U3225" i="3"/>
  <c r="U3226" i="3"/>
  <c r="U3227" i="3"/>
  <c r="U3228" i="3"/>
  <c r="U3229" i="3"/>
  <c r="U3230" i="3"/>
  <c r="U3231" i="3"/>
  <c r="U3232" i="3"/>
  <c r="U3233" i="3"/>
  <c r="U3234" i="3"/>
  <c r="U3235" i="3"/>
  <c r="U3236" i="3"/>
  <c r="U3237" i="3"/>
  <c r="U3238" i="3"/>
  <c r="U3239" i="3"/>
  <c r="U3240" i="3"/>
  <c r="U3241" i="3"/>
  <c r="U3242" i="3"/>
  <c r="U3243" i="3"/>
  <c r="U3244" i="3"/>
  <c r="U3245" i="3"/>
  <c r="U3246" i="3"/>
  <c r="U3247" i="3"/>
  <c r="U3248" i="3"/>
  <c r="U3249" i="3"/>
  <c r="U3250" i="3"/>
  <c r="U3251" i="3"/>
  <c r="U3252" i="3"/>
  <c r="U3253" i="3"/>
  <c r="U3254" i="3"/>
  <c r="U3255" i="3"/>
  <c r="U3256" i="3"/>
  <c r="U3257" i="3"/>
  <c r="U3258" i="3"/>
  <c r="U3259" i="3"/>
  <c r="U3260" i="3"/>
  <c r="U3261" i="3"/>
  <c r="U3262" i="3"/>
  <c r="U3263" i="3"/>
  <c r="U3264" i="3"/>
  <c r="U3265" i="3"/>
  <c r="U3266" i="3"/>
  <c r="U3267" i="3"/>
  <c r="U3268" i="3"/>
  <c r="U3269" i="3"/>
  <c r="U3270" i="3"/>
  <c r="U3271" i="3"/>
  <c r="U3272" i="3"/>
  <c r="U3273" i="3"/>
  <c r="U3274" i="3"/>
  <c r="U3275" i="3"/>
  <c r="U3276" i="3"/>
  <c r="U3277" i="3"/>
  <c r="U3278" i="3"/>
  <c r="U3279" i="3"/>
  <c r="U3280" i="3"/>
  <c r="U3281" i="3"/>
  <c r="U3282" i="3"/>
  <c r="U3283" i="3"/>
  <c r="U3284" i="3"/>
  <c r="U3285" i="3"/>
  <c r="U3286" i="3"/>
  <c r="U3287" i="3"/>
  <c r="U3288" i="3"/>
  <c r="U3289" i="3"/>
  <c r="U3290" i="3"/>
  <c r="U3291" i="3"/>
  <c r="U3292" i="3"/>
  <c r="U3293" i="3"/>
  <c r="U3294" i="3"/>
  <c r="U3295" i="3"/>
  <c r="U3296" i="3"/>
  <c r="U3297" i="3"/>
  <c r="U3298" i="3"/>
  <c r="U3299" i="3"/>
  <c r="U3300" i="3"/>
  <c r="U3301" i="3"/>
  <c r="U3302" i="3"/>
  <c r="U3303" i="3"/>
  <c r="U3304" i="3"/>
  <c r="U3305" i="3"/>
  <c r="U3306" i="3"/>
  <c r="U3307" i="3"/>
  <c r="U3308" i="3"/>
  <c r="U3309" i="3"/>
  <c r="U3310" i="3"/>
  <c r="U3311" i="3"/>
  <c r="U3312" i="3"/>
  <c r="U3313" i="3"/>
  <c r="U3314" i="3"/>
  <c r="U3315" i="3"/>
  <c r="U3316" i="3"/>
  <c r="U3317" i="3"/>
  <c r="U2" i="3"/>
  <c r="D20" i="1" l="1"/>
  <c r="D16" i="1" l="1"/>
  <c r="H6" i="1" l="1"/>
  <c r="E6" i="1"/>
  <c r="E7" i="1"/>
  <c r="E8" i="1"/>
  <c r="D23" i="1"/>
  <c r="G23" i="1"/>
  <c r="H7" i="1"/>
  <c r="E5" i="1"/>
  <c r="D12" i="1"/>
  <c r="D11" i="1"/>
  <c r="H4" i="1" l="1"/>
</calcChain>
</file>

<file path=xl/sharedStrings.xml><?xml version="1.0" encoding="utf-8"?>
<sst xmlns="http://purl.oclc.org/ooxml/spreadsheetml/main" count="30535" uniqueCount="8203">
  <si>
    <t>Auxilio de Matrimonio</t>
  </si>
  <si>
    <t>Auxilio de Nacimiento</t>
  </si>
  <si>
    <t xml:space="preserve">ESPACIO PARA SER DILIGENCIADO POR LA EMPRESA </t>
  </si>
  <si>
    <t xml:space="preserve">                                                                                                                  </t>
  </si>
  <si>
    <t xml:space="preserve">                                                            </t>
  </si>
  <si>
    <t xml:space="preserve">Fecha Solicitud: </t>
  </si>
  <si>
    <t>Selecciona el tipo de Auxilio que deseas solicitar:</t>
  </si>
  <si>
    <t>Auxilio de Gafas</t>
  </si>
  <si>
    <t>Auxilio de Estudio</t>
  </si>
  <si>
    <t>Recuerda que para solicitar este tipo de auxilio debes anexar el/los siguiente(s) documento(s):</t>
  </si>
  <si>
    <t>cod_empl</t>
  </si>
  <si>
    <t>rmt_nive</t>
  </si>
  <si>
    <t>nom_nive</t>
  </si>
  <si>
    <t>ape_empl</t>
  </si>
  <si>
    <t>nom_empl</t>
  </si>
  <si>
    <t>nom_carg</t>
  </si>
  <si>
    <t>NIVEL</t>
  </si>
  <si>
    <t>fec_ingr</t>
  </si>
  <si>
    <t>cod_ccos</t>
  </si>
  <si>
    <t>nom_ccos</t>
  </si>
  <si>
    <t>tip_sala</t>
  </si>
  <si>
    <t>tip_cont</t>
  </si>
  <si>
    <t>sex_empl</t>
  </si>
  <si>
    <t>cod_niv2</t>
  </si>
  <si>
    <t>cod_niv3</t>
  </si>
  <si>
    <t>nro_cont</t>
  </si>
  <si>
    <t>fec_naci</t>
  </si>
  <si>
    <t>COD_TIPO</t>
  </si>
  <si>
    <t>NOM_TIPO</t>
  </si>
  <si>
    <t>box_mail</t>
  </si>
  <si>
    <t xml:space="preserve">OFICINA CENTRAL                                                                           </t>
  </si>
  <si>
    <t>MONTACARGUISTA</t>
  </si>
  <si>
    <t xml:space="preserve">MEDIO                                   </t>
  </si>
  <si>
    <t xml:space="preserve">CDN (A)                                                                                   </t>
  </si>
  <si>
    <t>F</t>
  </si>
  <si>
    <t>I</t>
  </si>
  <si>
    <t>M</t>
  </si>
  <si>
    <t xml:space="preserve">CADENA DE ABASTECIMIENTO                </t>
  </si>
  <si>
    <t xml:space="preserve">GERMAN ANDRES            </t>
  </si>
  <si>
    <t>INSPECTOR DE SEGURIDAD</t>
  </si>
  <si>
    <t xml:space="preserve">BASE                                    </t>
  </si>
  <si>
    <t xml:space="preserve">SEGURIDAD FISICA                                                                          </t>
  </si>
  <si>
    <t xml:space="preserve">GESTION HUMANA                          </t>
  </si>
  <si>
    <t xml:space="preserve">JEFES DEPARTAMENTO                      </t>
  </si>
  <si>
    <t xml:space="preserve">TESORERIA                                                                                 </t>
  </si>
  <si>
    <t xml:space="preserve">ADMON Y FINANZAS                        </t>
  </si>
  <si>
    <t>COORDINADOR</t>
  </si>
  <si>
    <t>jgranados@quala.com.co</t>
  </si>
  <si>
    <t xml:space="preserve">DTO.BOGOTA                                                                                </t>
  </si>
  <si>
    <t>VENDEDOR INTEGRAL AUTOSERV. INDEP.</t>
  </si>
  <si>
    <t>V</t>
  </si>
  <si>
    <t xml:space="preserve">VENTAS                                  </t>
  </si>
  <si>
    <t xml:space="preserve">NEGOCIOS INTERNACIONALES-1153                                                             </t>
  </si>
  <si>
    <t>GERENTE DE INVESTIG. Y DESARROLLO OP INT</t>
  </si>
  <si>
    <t xml:space="preserve">GERENTES                                </t>
  </si>
  <si>
    <t xml:space="preserve">PRESIDENCIA Y CORPORATIVO               </t>
  </si>
  <si>
    <t>balcivar@quala.com.co</t>
  </si>
  <si>
    <t>INGENIERO DE SISTEMAS SR.</t>
  </si>
  <si>
    <t xml:space="preserve">PROFESIONALES                           </t>
  </si>
  <si>
    <t xml:space="preserve">DIRECCION TECNOLOGIA INFORMACION TI                                                       </t>
  </si>
  <si>
    <t xml:space="preserve">TECNOLOGIA DE LA INFORMACION TI         </t>
  </si>
  <si>
    <t>lcarrero@quala.com.co</t>
  </si>
  <si>
    <t xml:space="preserve">OF.CENTRAL NOVA                                                                           </t>
  </si>
  <si>
    <t xml:space="preserve">BUCARAMANGA                                                                               </t>
  </si>
  <si>
    <t xml:space="preserve">ADMINISTRACION DISTRITOS                                                                  </t>
  </si>
  <si>
    <t>rcolina@quala.com.co</t>
  </si>
  <si>
    <t xml:space="preserve">CALI                                                                                      </t>
  </si>
  <si>
    <t>LIDER DE AUTOSERVICIOS INDEPENDIENTES</t>
  </si>
  <si>
    <t>gnieves@quala.com.co</t>
  </si>
  <si>
    <t>wgarciavera@yahoo.com.co</t>
  </si>
  <si>
    <t xml:space="preserve">MEDELLIN                                                                                  </t>
  </si>
  <si>
    <t xml:space="preserve">LOGISTICA NACIONAL                                                                        </t>
  </si>
  <si>
    <t>alberttino1@hotmail.com</t>
  </si>
  <si>
    <t xml:space="preserve">TOCANCIPA                                                                                 </t>
  </si>
  <si>
    <t>OPERARIO</t>
  </si>
  <si>
    <t>carlosabella1611@yahoo.es</t>
  </si>
  <si>
    <t>OPERARIO DE LOGISTICA</t>
  </si>
  <si>
    <t>angellider1@hotmail.com</t>
  </si>
  <si>
    <t>AUXILIAR TECNICO DE INGENIERIA</t>
  </si>
  <si>
    <t xml:space="preserve">INGENIERIA NOVA                                                                           </t>
  </si>
  <si>
    <t>jsoler@qualanova.com.co</t>
  </si>
  <si>
    <t>TECNICO DE MANTENIMIENTO</t>
  </si>
  <si>
    <t xml:space="preserve">MANTENIMIENTO NOVA                                                                        </t>
  </si>
  <si>
    <t>AUXILIAR DE INVENTARIOS</t>
  </si>
  <si>
    <t>dgantiva@quala.com.co</t>
  </si>
  <si>
    <t>CASTILLO URREGO</t>
  </si>
  <si>
    <t>CARLOS ALBERTO</t>
  </si>
  <si>
    <t xml:space="preserve">SEGURIDAD FISICA NOVA                                                                     </t>
  </si>
  <si>
    <t xml:space="preserve">GESTION HUMANA NOVA                     </t>
  </si>
  <si>
    <t>ru_da_pe@hotmail.com</t>
  </si>
  <si>
    <t>JARDINERO</t>
  </si>
  <si>
    <t xml:space="preserve">SSGG NOVA                                                                                 </t>
  </si>
  <si>
    <t>carlosarturo775@gmail.com</t>
  </si>
  <si>
    <t>DIEGO ARMANDO</t>
  </si>
  <si>
    <t>NULL</t>
  </si>
  <si>
    <t>jorgea282@gmail.com</t>
  </si>
  <si>
    <t xml:space="preserve">MANO OBRA SEMIFIJA BODEG CPT                                                              </t>
  </si>
  <si>
    <t>AUXILIAR DE ENRUTAMIENTO</t>
  </si>
  <si>
    <t>mcardenas@quala.com.co</t>
  </si>
  <si>
    <t>ASESOR CONCEPTOS ESTRATEGICOS</t>
  </si>
  <si>
    <t xml:space="preserve">GASTOS AREA MCDEO NOVA                                                                    </t>
  </si>
  <si>
    <t xml:space="preserve">MERCADEO E INNOVACION NOVA              </t>
  </si>
  <si>
    <t>Brojas@qualanova.com.co</t>
  </si>
  <si>
    <t xml:space="preserve">SINCELEJO B                                                                               </t>
  </si>
  <si>
    <t>Gmayorga@quala.com.co</t>
  </si>
  <si>
    <t xml:space="preserve">DUITAMA AG                                                                                </t>
  </si>
  <si>
    <t>ORTEGATE PEREZ</t>
  </si>
  <si>
    <t>JIMY EULICES</t>
  </si>
  <si>
    <t xml:space="preserve">MANTENIMIENTO CUIDADOS                                                                    </t>
  </si>
  <si>
    <t>milton.170@hotmail.com</t>
  </si>
  <si>
    <t xml:space="preserve">MANTENIMIENTO ALIMENTOS                                                                   </t>
  </si>
  <si>
    <t>cjtmanrique.1721@hotmail.com</t>
  </si>
  <si>
    <t xml:space="preserve">ALMACEN PROMOCIONES (A)                                                                   </t>
  </si>
  <si>
    <t>socota1970@gmail.com</t>
  </si>
  <si>
    <t xml:space="preserve">JAIME ENRIQUE            </t>
  </si>
  <si>
    <t>jevp205@hotmail.com</t>
  </si>
  <si>
    <t xml:space="preserve">OSCAR DANIEL             </t>
  </si>
  <si>
    <t>LIDER DE VENTAS MICROEMPRESARIOS</t>
  </si>
  <si>
    <t xml:space="preserve">VENTA AL PASO BI                                                                          </t>
  </si>
  <si>
    <t xml:space="preserve">BONICE COLOMBIA                         </t>
  </si>
  <si>
    <t xml:space="preserve">VALLEDUPAR AG                                                                             </t>
  </si>
  <si>
    <t>seryarote@gmail.com</t>
  </si>
  <si>
    <t xml:space="preserve">PEREIRA                                                                                   </t>
  </si>
  <si>
    <t>CARDONA SUCERQUIA</t>
  </si>
  <si>
    <t>LUIS ORLANDO</t>
  </si>
  <si>
    <t>locardonas@quala.com.co</t>
  </si>
  <si>
    <t>Edgarcastellanos1424@yahoo.com</t>
  </si>
  <si>
    <t>nromero@quala.com.co</t>
  </si>
  <si>
    <t>ilvar1019@gmail.com</t>
  </si>
  <si>
    <t>oscarvillegas19@hotmail.com</t>
  </si>
  <si>
    <t xml:space="preserve">JULIO CESAR              </t>
  </si>
  <si>
    <t>JEFE DE VENTAS DISTRIBUIDORES</t>
  </si>
  <si>
    <t>jzuluaga@quala.com.co</t>
  </si>
  <si>
    <t>GERENTE DE SISTEMAS</t>
  </si>
  <si>
    <t>gvega@quala.com.co</t>
  </si>
  <si>
    <t>PREVENTISTA</t>
  </si>
  <si>
    <t xml:space="preserve">NEGOCIOS CA                                                                               </t>
  </si>
  <si>
    <t>FLOREZ ARANGO</t>
  </si>
  <si>
    <t>DAVID</t>
  </si>
  <si>
    <t>GERENTE DE OPERACION</t>
  </si>
  <si>
    <t>dfloreza@quala.com.gt</t>
  </si>
  <si>
    <t xml:space="preserve">LUIS GUILLERMO           </t>
  </si>
  <si>
    <t xml:space="preserve">BARRANQUILLA                                                                              </t>
  </si>
  <si>
    <t>REPRESENTANTE DE VENTAS DISTRIBUIDORES</t>
  </si>
  <si>
    <t>Ybarragan@quala.com.co</t>
  </si>
  <si>
    <t xml:space="preserve">UNIDAD NEGOCIO OTRAS MARCAS-1135                                                          </t>
  </si>
  <si>
    <t>GERENTE REGIONAL</t>
  </si>
  <si>
    <t xml:space="preserve">DIRECCION GENERAL                       </t>
  </si>
  <si>
    <t xml:space="preserve">VENTAS NUEVOS NEGOCIOS                                                                    </t>
  </si>
  <si>
    <t>apalis@quala.com.mx</t>
  </si>
  <si>
    <t>mauricio.262010@hotmail.com</t>
  </si>
  <si>
    <t>mauromarinmala@gmail.com</t>
  </si>
  <si>
    <t>JEFE DE VENTAS DETALLISTA</t>
  </si>
  <si>
    <t>Masoto@quala.com.co</t>
  </si>
  <si>
    <t xml:space="preserve">ARMENIA                                                                                   </t>
  </si>
  <si>
    <t xml:space="preserve">IBAGUE B                                                                                  </t>
  </si>
  <si>
    <t xml:space="preserve">LIDERES OPERACION LOGISTICA                                                               </t>
  </si>
  <si>
    <t>VENDEDOR DE CADENAS REGIONALES</t>
  </si>
  <si>
    <t xml:space="preserve">CADENAS REGIONALES                                                                        </t>
  </si>
  <si>
    <t>VENDEDOR PUNTO DE VENTA</t>
  </si>
  <si>
    <t>JEFE DE COMERCIO EXTERIOR</t>
  </si>
  <si>
    <t xml:space="preserve">LEONARDO                 </t>
  </si>
  <si>
    <t xml:space="preserve">PRODUCCION ALIMENTOS (A)                                                                  </t>
  </si>
  <si>
    <t>Losorio@quala.com.co</t>
  </si>
  <si>
    <t xml:space="preserve">WILLIAM                  </t>
  </si>
  <si>
    <t>JEFE DE LOGISTICA DISTRITO</t>
  </si>
  <si>
    <t xml:space="preserve">JEFATURA LOGISTICA                                                                        </t>
  </si>
  <si>
    <t>Wramirezj@quala.com.co</t>
  </si>
  <si>
    <t xml:space="preserve">MONTERIA B                                                                                </t>
  </si>
  <si>
    <t>MENSAJERO</t>
  </si>
  <si>
    <t>DELGADO</t>
  </si>
  <si>
    <t>FERNEY</t>
  </si>
  <si>
    <t>ferney262008@hotmail.com</t>
  </si>
  <si>
    <t>drivera@quala.com.co</t>
  </si>
  <si>
    <t>sergiojairgaleano@hotmail.com</t>
  </si>
  <si>
    <t xml:space="preserve">DAVID ALBERTO            </t>
  </si>
  <si>
    <t>JEFE DE MANTENIMIENTO PLANTAS</t>
  </si>
  <si>
    <t xml:space="preserve">MTTO P.P.B                                                                                </t>
  </si>
  <si>
    <t>Dtorresg@qualanova.com.co</t>
  </si>
  <si>
    <t xml:space="preserve">MONTERIA                                                                                  </t>
  </si>
  <si>
    <t xml:space="preserve">VENTA AL PASO VIVE NOVA                                                                   </t>
  </si>
  <si>
    <t>Judiaz@quala.com.co</t>
  </si>
  <si>
    <t>luisperalta13@hotmail.com</t>
  </si>
  <si>
    <t xml:space="preserve">CAMILO                   </t>
  </si>
  <si>
    <t>camilolara886@gmail.com</t>
  </si>
  <si>
    <t>JESUS ALBERTO</t>
  </si>
  <si>
    <t xml:space="preserve">GIRARDOT AG                                                                               </t>
  </si>
  <si>
    <t xml:space="preserve">FREDY ALEXANDER          </t>
  </si>
  <si>
    <t>fredy0082@hotmail.com</t>
  </si>
  <si>
    <t>maroto11.06@hotmail.com</t>
  </si>
  <si>
    <t>Ogarcia@quala.com.co</t>
  </si>
  <si>
    <t>GERENTE DE MANTENIMIENTO</t>
  </si>
  <si>
    <t xml:space="preserve">MANTENIMIENTO GERENCIA                                                                    </t>
  </si>
  <si>
    <t>INGENIERO DE PROYECTOS MR.</t>
  </si>
  <si>
    <t xml:space="preserve">INGENIERIA (A)                                                                            </t>
  </si>
  <si>
    <t xml:space="preserve">SANTA MARTA AG                                                                            </t>
  </si>
  <si>
    <t>PREVENTISTA AVANCE</t>
  </si>
  <si>
    <t>samupic28@gmail.com</t>
  </si>
  <si>
    <t>Wcalsada@quala.com.co</t>
  </si>
  <si>
    <t xml:space="preserve">BARRANCABERMEJA                                                                           </t>
  </si>
  <si>
    <t xml:space="preserve">MANTENIMIENTO LOGISTICA VENECIA                                                           </t>
  </si>
  <si>
    <t>chuchin7207@hotmail.com</t>
  </si>
  <si>
    <t>aloza@quala.com.co</t>
  </si>
  <si>
    <t>b.oblanco@gmail.com</t>
  </si>
  <si>
    <t>jalarcon@quala.com.co</t>
  </si>
  <si>
    <t>leo25marin@gmail.com</t>
  </si>
  <si>
    <t>Jramirezc@quala.com.co</t>
  </si>
  <si>
    <t xml:space="preserve">YOPAL                                                                                     </t>
  </si>
  <si>
    <t>wrojas@quala.com.co</t>
  </si>
  <si>
    <t xml:space="preserve">IVAN DARIO               </t>
  </si>
  <si>
    <t>JEFE DE SISTEMAS</t>
  </si>
  <si>
    <t xml:space="preserve">DIEGO FERNANDO           </t>
  </si>
  <si>
    <t>hit-tl@hotmail.com</t>
  </si>
  <si>
    <t>miguelcasthort@hotmail.com</t>
  </si>
  <si>
    <t xml:space="preserve">ROBINSON                 </t>
  </si>
  <si>
    <t>joseoscarsanchezjimenez@gmail.com</t>
  </si>
  <si>
    <t xml:space="preserve">CARLOS ALBERTO           </t>
  </si>
  <si>
    <t>AUXILIAR TIENDA QUALA</t>
  </si>
  <si>
    <t>tquala@quala.com.co</t>
  </si>
  <si>
    <t>JEFE ESPECIALIDAD PROYECTOS SR.</t>
  </si>
  <si>
    <t>lpaz@qualanova.com.co</t>
  </si>
  <si>
    <t>HUERTAS PANTOJA</t>
  </si>
  <si>
    <t>JOSE LUIS</t>
  </si>
  <si>
    <t>jhuertaspantoja@gmail.com</t>
  </si>
  <si>
    <t xml:space="preserve">NUEVO PROYECTOS NOVA                                                                      </t>
  </si>
  <si>
    <t xml:space="preserve">INNOVACION Y DESARROLLO NOVA            </t>
  </si>
  <si>
    <t>jhonasleyder@gmail.com</t>
  </si>
  <si>
    <t xml:space="preserve">POPAYAN AG                                                                                </t>
  </si>
  <si>
    <t>Jrodriguezr@quala.com.co</t>
  </si>
  <si>
    <t xml:space="preserve">LUIS ALFREDO             </t>
  </si>
  <si>
    <t xml:space="preserve">CADENAS NACIONALES                                                                        </t>
  </si>
  <si>
    <t xml:space="preserve">ANDRES                   </t>
  </si>
  <si>
    <t xml:space="preserve">ADMINISTRACION CENTRO 1                                                                   </t>
  </si>
  <si>
    <t>JUAN CARLOS</t>
  </si>
  <si>
    <t>osom_07@hotmail.com</t>
  </si>
  <si>
    <t>28fabies15@gmail.com</t>
  </si>
  <si>
    <t>ILLIDGE LOPEZ</t>
  </si>
  <si>
    <t>LUIS RAFAEL</t>
  </si>
  <si>
    <t xml:space="preserve">MO SEMIFIJA VEN BOD MAT                                                                   </t>
  </si>
  <si>
    <t>COORDINADOR (E)</t>
  </si>
  <si>
    <t>nllorente@quala.com.co</t>
  </si>
  <si>
    <t>TORRES MARTINEZ</t>
  </si>
  <si>
    <t>JORGE LUIS</t>
  </si>
  <si>
    <t>jorgel.torres@hotmail.com</t>
  </si>
  <si>
    <t xml:space="preserve">MIGUEL ANGEL             </t>
  </si>
  <si>
    <t>mpacheco@quala.com.co</t>
  </si>
  <si>
    <t xml:space="preserve">MANIZALEZ                                                                                 </t>
  </si>
  <si>
    <t>mgarciam@quala.com.co</t>
  </si>
  <si>
    <t xml:space="preserve">JARAMILLO AMAR                          </t>
  </si>
  <si>
    <t xml:space="preserve">SANTIAGO                 </t>
  </si>
  <si>
    <t>GERENTE DE INGENIERIA</t>
  </si>
  <si>
    <t>Sjaramillo@qualanova.com.co</t>
  </si>
  <si>
    <t>AUXILIAR DE PEDIDOS</t>
  </si>
  <si>
    <t xml:space="preserve">APARTADO AG                                                                               </t>
  </si>
  <si>
    <t xml:space="preserve">JIMENEZ COLLAZOS                        </t>
  </si>
  <si>
    <t>DIRECTOR NACIONAL DE VENTAS</t>
  </si>
  <si>
    <t xml:space="preserve">DIRECCION DE AREA                       </t>
  </si>
  <si>
    <t xml:space="preserve">DIRECCION DE VENTAS (A)                                                                   </t>
  </si>
  <si>
    <t>Cajimenez@quala.com.co</t>
  </si>
  <si>
    <t xml:space="preserve">VILLAVICENCIO                                                                             </t>
  </si>
  <si>
    <t xml:space="preserve">CESAR AUGUSTO            </t>
  </si>
  <si>
    <t>cpinzone@quala.com.co</t>
  </si>
  <si>
    <t xml:space="preserve">ARBELAEZ CELIS                          </t>
  </si>
  <si>
    <t xml:space="preserve">LUIS FELIPE              </t>
  </si>
  <si>
    <t>JEFE DE PLANTA SR.</t>
  </si>
  <si>
    <t>larbelaez@quala.com.co</t>
  </si>
  <si>
    <t>geo-esca2008@hotmail.es</t>
  </si>
  <si>
    <t>mario.gonzalez82@hotmail.com</t>
  </si>
  <si>
    <t xml:space="preserve">LUIS FERNANDO            </t>
  </si>
  <si>
    <t>fernandoq123@hotmail.com</t>
  </si>
  <si>
    <t xml:space="preserve">SALAZAR CESPEDES                        </t>
  </si>
  <si>
    <t xml:space="preserve">FABIAN ANDRES            </t>
  </si>
  <si>
    <t>LIDER DETALLISTA</t>
  </si>
  <si>
    <t>fsalazarc@quala.com.co</t>
  </si>
  <si>
    <t xml:space="preserve">SIERRA JIMENEZ                          </t>
  </si>
  <si>
    <t xml:space="preserve">DIDIER ALESDI            </t>
  </si>
  <si>
    <t>dsierra@quala.com.co</t>
  </si>
  <si>
    <t xml:space="preserve">UNIDAD NEGOCIO CULINARIOS-1137                                                            </t>
  </si>
  <si>
    <t>JEFE ABASTECIMIENTO</t>
  </si>
  <si>
    <t xml:space="preserve">ADMINISTRACION CENTRO 3                                                                   </t>
  </si>
  <si>
    <t>csanchez@quala.com.do</t>
  </si>
  <si>
    <t xml:space="preserve">DIRECCION CADENA ABASTECIMIENTO                                                           </t>
  </si>
  <si>
    <t>sweetjuly2012@hotmail.com</t>
  </si>
  <si>
    <t>elianabeltran.30@hotmail.com</t>
  </si>
  <si>
    <t xml:space="preserve">BEBIDAS LIQUIDAS 1 NOVA                                                                   </t>
  </si>
  <si>
    <t>nlinares@qualanova.com.co</t>
  </si>
  <si>
    <t>AUXILIAR DE MICROBIOLOGIA</t>
  </si>
  <si>
    <t xml:space="preserve">GERENCIA CALIDAD NOVA                                                                     </t>
  </si>
  <si>
    <t>RODRIGUEZ LANCHERO</t>
  </si>
  <si>
    <t>ADRIANA MARIA</t>
  </si>
  <si>
    <t>adrianarooo97@gmail.com</t>
  </si>
  <si>
    <t>cecimartha.gz@gmail.com</t>
  </si>
  <si>
    <t xml:space="preserve">DIANA PAOLA              </t>
  </si>
  <si>
    <t>dianamarcelagomez757@hotmail.com</t>
  </si>
  <si>
    <t>CASTAÑEDA DELGADILLO</t>
  </si>
  <si>
    <t>FLOR ANGELA</t>
  </si>
  <si>
    <t>angelita5042@gmail.com</t>
  </si>
  <si>
    <t>ksintura@gmail.com</t>
  </si>
  <si>
    <t>nana2843@hotmail.es</t>
  </si>
  <si>
    <t>claumora2010@hotmail.com</t>
  </si>
  <si>
    <t>AUXILIAR DE ASEGURAMIENTO DE CALIDAD</t>
  </si>
  <si>
    <t xml:space="preserve">CALIDAD REFRES.MICROB.VENECIA (A)                                                         </t>
  </si>
  <si>
    <t>mforerog@quala.com.co</t>
  </si>
  <si>
    <t xml:space="preserve">MARIA FERNANDA           </t>
  </si>
  <si>
    <t>mafepaez2016@gmail.com</t>
  </si>
  <si>
    <t>xiomy2412@hotmail.es</t>
  </si>
  <si>
    <t xml:space="preserve">ARAGON BARRAZA                          </t>
  </si>
  <si>
    <t xml:space="preserve">JOHANNA PAOLA            </t>
  </si>
  <si>
    <t>Jaragon@quala.com.co</t>
  </si>
  <si>
    <t>LIDER DE VENTAS MICROEMPRESARIOS SR</t>
  </si>
  <si>
    <t xml:space="preserve">CALIDAD DULCES VENECIA (A)                                                                </t>
  </si>
  <si>
    <t xml:space="preserve">CALIDAD REFRESC.LIQUID.VENECIA (A)                                                        </t>
  </si>
  <si>
    <t>msilva@quala.com.co</t>
  </si>
  <si>
    <t>niddia_ch@hotmail.com</t>
  </si>
  <si>
    <t xml:space="preserve">MOSQUERA AGUIRRE                        </t>
  </si>
  <si>
    <t xml:space="preserve">DIANA MARIA              </t>
  </si>
  <si>
    <t>Dmosquera@quala.com.co</t>
  </si>
  <si>
    <t xml:space="preserve">ARMENIA AG                                                                                </t>
  </si>
  <si>
    <t>beatriz.jor.83@hotmail.com</t>
  </si>
  <si>
    <t>antoniavelezquala@gmail.com</t>
  </si>
  <si>
    <t>AUXILIAR DE INFORMACION</t>
  </si>
  <si>
    <t xml:space="preserve">YUCUMA CALDERON                         </t>
  </si>
  <si>
    <t xml:space="preserve">YURELY                   </t>
  </si>
  <si>
    <t>yuyunena.1985@hotmail.com</t>
  </si>
  <si>
    <t xml:space="preserve">ERAZO CAICEDO                           </t>
  </si>
  <si>
    <t xml:space="preserve">MYRIAN YANETH            </t>
  </si>
  <si>
    <t>JEFE DE ADMON. Y SERVICIOS DE VENTAS</t>
  </si>
  <si>
    <t>merazo@quala.com.co</t>
  </si>
  <si>
    <t xml:space="preserve">PASTO                                                                                     </t>
  </si>
  <si>
    <t>cladoca@hotmail.com</t>
  </si>
  <si>
    <t>SECRETARIA(O)</t>
  </si>
  <si>
    <t xml:space="preserve">SERVICIOS GENERALES                                                                       </t>
  </si>
  <si>
    <t>scarrillo@quala.com.co</t>
  </si>
  <si>
    <t>lcespedes@quala.com.co</t>
  </si>
  <si>
    <t>LOZANO VARGAS</t>
  </si>
  <si>
    <t>MARIA TRANSITO</t>
  </si>
  <si>
    <t>JEFE DE ASEGURAMIENTO DE CALIDAD</t>
  </si>
  <si>
    <t>VENDEDOR INTEGRAL MAYORISTAS</t>
  </si>
  <si>
    <t xml:space="preserve">LOZANO RIVEROS                          </t>
  </si>
  <si>
    <t xml:space="preserve">MARIA DEL CARMEN         </t>
  </si>
  <si>
    <t>JEFE ADMINISTRATIVO Y DE CARTERA</t>
  </si>
  <si>
    <t>mlozano@quala.com.co</t>
  </si>
  <si>
    <t>COLLAZOS GARCIA</t>
  </si>
  <si>
    <t>MARTA CONSTANZA</t>
  </si>
  <si>
    <t>mcollazosgarcia@gmail.com</t>
  </si>
  <si>
    <t>AUXILIAR DE INVESTIGACION MERCADOS</t>
  </si>
  <si>
    <t xml:space="preserve">AREA MERCADEO                                                                             </t>
  </si>
  <si>
    <t xml:space="preserve">MERCADEO E INNOVACION                   </t>
  </si>
  <si>
    <t>mramirezc@quala.com.co</t>
  </si>
  <si>
    <t xml:space="preserve">MELENDEZ LOPEZ                          </t>
  </si>
  <si>
    <t xml:space="preserve">MARIA GILMA              </t>
  </si>
  <si>
    <t>mmelendez@quala.com.co</t>
  </si>
  <si>
    <t>JEFE VENTAS CADENAS REGIONALES</t>
  </si>
  <si>
    <t xml:space="preserve">GESTION Y COMPETITIVIDAD-1139                                                             </t>
  </si>
  <si>
    <t>OSORIO RESTREPO</t>
  </si>
  <si>
    <t>BIBIANA LORENA</t>
  </si>
  <si>
    <t>JEFE ABASTECIMIENTO EXPORTACIONES</t>
  </si>
  <si>
    <t xml:space="preserve">ABASTECIMIENTO EXPORTACIONES                                                              </t>
  </si>
  <si>
    <t>bosorio@quala.com.ec</t>
  </si>
  <si>
    <t>drodriguez@quala.com.co</t>
  </si>
  <si>
    <t>sanmisg_86@hotmail.es</t>
  </si>
  <si>
    <t>COORDINADOR PUNTO DE VENTA</t>
  </si>
  <si>
    <t>mayipauquala@hotmail.com</t>
  </si>
  <si>
    <t>johanatorres1951@hotmail.com</t>
  </si>
  <si>
    <t>GERENTE DE GESTION HUMANA</t>
  </si>
  <si>
    <t xml:space="preserve">DIRECCION GESTION HUMANA NOVA                                                             </t>
  </si>
  <si>
    <t xml:space="preserve">LUZ ADRIANA              </t>
  </si>
  <si>
    <t>lgil@quala.com.co</t>
  </si>
  <si>
    <t xml:space="preserve">VALLEDUPAR                                                                                </t>
  </si>
  <si>
    <t>Edilma_Araujo@hotmail.com</t>
  </si>
  <si>
    <t>eugenia915.mebs@gmail.com</t>
  </si>
  <si>
    <t>RODRIGUEZ PEINADO</t>
  </si>
  <si>
    <t>VERENA DEL CARMEN</t>
  </si>
  <si>
    <t>verenarodriguez77@gmail.com</t>
  </si>
  <si>
    <t>gibanez@quala.com.co</t>
  </si>
  <si>
    <t>darinayibe12@hotmail.com</t>
  </si>
  <si>
    <t>guapacham@hotmail.com</t>
  </si>
  <si>
    <t>BARON NIETO</t>
  </si>
  <si>
    <t>DIANA PATRICIA</t>
  </si>
  <si>
    <t>dbaron@quala.com.co</t>
  </si>
  <si>
    <t xml:space="preserve">CALIDAD C.PERSONAL VENECIA (A)                                                            </t>
  </si>
  <si>
    <t>janneth2006@hotmail.com</t>
  </si>
  <si>
    <t>nancyquala@yahoo.es</t>
  </si>
  <si>
    <t>olga0lucia0208@yahoo.es</t>
  </si>
  <si>
    <t xml:space="preserve">CAROLINA                 </t>
  </si>
  <si>
    <t xml:space="preserve">VELASQUEZ GOMEZ                         </t>
  </si>
  <si>
    <t xml:space="preserve">NIVIA ANGELICA           </t>
  </si>
  <si>
    <t xml:space="preserve">GOMEZ PINZON                            </t>
  </si>
  <si>
    <t xml:space="preserve">MARLEN                   </t>
  </si>
  <si>
    <t xml:space="preserve">NEIVA B                                                                                   </t>
  </si>
  <si>
    <t>dianaperdomoquala@gmail.com</t>
  </si>
  <si>
    <t>leloflorez@hotmail.com</t>
  </si>
  <si>
    <t xml:space="preserve">MARIA ALEJANDRA          </t>
  </si>
  <si>
    <t xml:space="preserve">PEÑA TRUJILLO                           </t>
  </si>
  <si>
    <t xml:space="preserve">SYLVIA KARIN             </t>
  </si>
  <si>
    <t>Spenat@quala.com.co</t>
  </si>
  <si>
    <t xml:space="preserve">ANGELA MARIA             </t>
  </si>
  <si>
    <t xml:space="preserve">CUCUTA                                                                                    </t>
  </si>
  <si>
    <t xml:space="preserve">LEMUS MEJIA                             </t>
  </si>
  <si>
    <t xml:space="preserve">MAIRA ALEJANDRA          </t>
  </si>
  <si>
    <t>alejal_05@hotmail.com</t>
  </si>
  <si>
    <t>yureidyconde29@hotmail.com</t>
  </si>
  <si>
    <t xml:space="preserve">RANGEL ANGARITA                         </t>
  </si>
  <si>
    <t xml:space="preserve">TATIANA                  </t>
  </si>
  <si>
    <t>trangela@quala.com.co</t>
  </si>
  <si>
    <t>doralba.ballesterosariza@yahoo.es</t>
  </si>
  <si>
    <t xml:space="preserve">I&amp;D ALIMENTOS                                                                             </t>
  </si>
  <si>
    <t xml:space="preserve">I&amp;D E INNOVACION                        </t>
  </si>
  <si>
    <t>marilsa2003@hotmail.com</t>
  </si>
  <si>
    <t>REPRESENTANTE DE VENTAS MAYORISTA</t>
  </si>
  <si>
    <t>Ximena0323@hotmail.com</t>
  </si>
  <si>
    <t>REPRESENTANTE VENTAS DEP.E INSTITUC</t>
  </si>
  <si>
    <t>Mmesa@quala.com.co</t>
  </si>
  <si>
    <t>elsypm0211@hotmail.com</t>
  </si>
  <si>
    <t>Tmaldonado@quala.com.co</t>
  </si>
  <si>
    <t xml:space="preserve">PAOLA ANDREA             </t>
  </si>
  <si>
    <t>AUXILIAR DE COSTOS</t>
  </si>
  <si>
    <t>Ygiraldo@quala.com.co</t>
  </si>
  <si>
    <t xml:space="preserve">SIERRA MAYA                             </t>
  </si>
  <si>
    <t xml:space="preserve">ANA MARIA                </t>
  </si>
  <si>
    <t>DIRECTOR(A) DE GOBIERNO Y RELACIONES PUB</t>
  </si>
  <si>
    <t xml:space="preserve">GOBIERNO Y RELACIONES PUBLICAS                                                            </t>
  </si>
  <si>
    <t>asierra@quala.com.co</t>
  </si>
  <si>
    <t>JEFE DE GESTION HUMANA</t>
  </si>
  <si>
    <t xml:space="preserve">DIRECCION INVESTIGACION Y DESARROLLO (A)                                                  </t>
  </si>
  <si>
    <t>LEON MOYANO</t>
  </si>
  <si>
    <t>YANET</t>
  </si>
  <si>
    <t>paulaandrea.torresleon1102@gmail.com</t>
  </si>
  <si>
    <t>quinterosoriano1309@gmail.com</t>
  </si>
  <si>
    <t xml:space="preserve">CALIDAD P.TERMINADO VENECIA (A)                                                           </t>
  </si>
  <si>
    <t xml:space="preserve">BECERRA MONROY                          </t>
  </si>
  <si>
    <t xml:space="preserve">JAQUELINE                </t>
  </si>
  <si>
    <t>ybecerra@qualanova.com.co</t>
  </si>
  <si>
    <t>DIRECTOR(A) DE GESTION HUMANA</t>
  </si>
  <si>
    <t>mserrano@qualanova.com.co</t>
  </si>
  <si>
    <t>CHIEF LEGAL OFFICER</t>
  </si>
  <si>
    <t xml:space="preserve">LEGAL Y JURIDICA NOVA                                                                     </t>
  </si>
  <si>
    <t xml:space="preserve">JURIDICA NOVA                           </t>
  </si>
  <si>
    <t>Marodriguez@qualanova.com.co</t>
  </si>
  <si>
    <t>chatis-99@hotmail.com</t>
  </si>
  <si>
    <t>luisafer1024@gmail.com</t>
  </si>
  <si>
    <t>AUDITOR DE INFORMACION</t>
  </si>
  <si>
    <t>yepes_07@yahoo.es</t>
  </si>
  <si>
    <t>GARCIA</t>
  </si>
  <si>
    <t>NINI JOHANNA</t>
  </si>
  <si>
    <t>garcianinijohanna@gmail.com</t>
  </si>
  <si>
    <t>kendra197@hotmail.com</t>
  </si>
  <si>
    <t xml:space="preserve">CARDONA GIRALDO                         </t>
  </si>
  <si>
    <t xml:space="preserve">LUZ PIEDAD               </t>
  </si>
  <si>
    <t>lcardona@quala.com.co</t>
  </si>
  <si>
    <t xml:space="preserve">SANDRA PATRICIA          </t>
  </si>
  <si>
    <t>Splopez@quala.com.co</t>
  </si>
  <si>
    <t xml:space="preserve">ARBOLEDA ARANGO                         </t>
  </si>
  <si>
    <t xml:space="preserve">PAULA ANDREA             </t>
  </si>
  <si>
    <t>LIDER DE CADENAS NACIONALES</t>
  </si>
  <si>
    <t>parboleda@quala.com.co</t>
  </si>
  <si>
    <t xml:space="preserve">PEREZ ZULUAGA                           </t>
  </si>
  <si>
    <t xml:space="preserve">JOHANA                   </t>
  </si>
  <si>
    <t>jperezz@qualanova.com.co</t>
  </si>
  <si>
    <t xml:space="preserve">VERA SALAZAR                            </t>
  </si>
  <si>
    <t xml:space="preserve">MARBELLY EUGENIA         </t>
  </si>
  <si>
    <t>mvera@quala.com.co</t>
  </si>
  <si>
    <t xml:space="preserve">MUÑOZ ESCOBAR                           </t>
  </si>
  <si>
    <t xml:space="preserve">MARGARITA MARIA          </t>
  </si>
  <si>
    <t>mmunoze@quala.com.co</t>
  </si>
  <si>
    <t xml:space="preserve">SANDRA MILENA            </t>
  </si>
  <si>
    <t xml:space="preserve">TORREGOSA SANCHEZ                       </t>
  </si>
  <si>
    <t xml:space="preserve">LUZ ELENA                </t>
  </si>
  <si>
    <t>Ltorregrosa@quala.com.co</t>
  </si>
  <si>
    <t>mari.gero@hotmail.com</t>
  </si>
  <si>
    <t>yeseniaduran123@hotmail.com</t>
  </si>
  <si>
    <t>ASISTENTE DE SERVICIOS ADMINISTRATIVOS</t>
  </si>
  <si>
    <t>cmunoz@qualanova.com.co</t>
  </si>
  <si>
    <t>jhoannmedina29@gmail.com</t>
  </si>
  <si>
    <t>RECEPCIONISTA</t>
  </si>
  <si>
    <t>marilunajaramillo123@hotmail.com</t>
  </si>
  <si>
    <t xml:space="preserve">PRESIDENCIA EJECUTIVA (A)                                                                 </t>
  </si>
  <si>
    <t>llizarazo@quala.com.co</t>
  </si>
  <si>
    <t>mbernal@quala.com.co</t>
  </si>
  <si>
    <t>QUEVEDO LOZADA</t>
  </si>
  <si>
    <t>MARTHA CECILIA</t>
  </si>
  <si>
    <t>martica162014@outlook.com</t>
  </si>
  <si>
    <t>herci12@outlook.es</t>
  </si>
  <si>
    <t>ofernandez@quala.com.co</t>
  </si>
  <si>
    <t>Fabiolakoala.14@outlook.com</t>
  </si>
  <si>
    <t>OSPINA PATARROYO</t>
  </si>
  <si>
    <t>MARIELA</t>
  </si>
  <si>
    <t>gonzalosilva2807@hotmail.com</t>
  </si>
  <si>
    <t>carmonamaritza747@gmail.com</t>
  </si>
  <si>
    <t>aesteban@quala.com.co</t>
  </si>
  <si>
    <t xml:space="preserve">GRACIA BARRIGA                          </t>
  </si>
  <si>
    <t xml:space="preserve">ROSA ELVIRA              </t>
  </si>
  <si>
    <t xml:space="preserve">CALIDAD MATERIALES                                                                        </t>
  </si>
  <si>
    <t>rgracia@quala.com.co</t>
  </si>
  <si>
    <t>beciposada@gmail.com</t>
  </si>
  <si>
    <t>wandali@hotmail.es</t>
  </si>
  <si>
    <t xml:space="preserve">SUSANA                   </t>
  </si>
  <si>
    <t>Mmartinezm@quala.com.co</t>
  </si>
  <si>
    <t>arrodriguez@quala.com.co</t>
  </si>
  <si>
    <t>tanke-hen202620@outlook.com</t>
  </si>
  <si>
    <t>gcorrea@quala.com.co</t>
  </si>
  <si>
    <t>ESPECIALISTA DE TECNOLOGIA</t>
  </si>
  <si>
    <t>AMcAllister@quala.com.co</t>
  </si>
  <si>
    <t>ipava@quala.com.co</t>
  </si>
  <si>
    <t xml:space="preserve">RONCANCIO PULIDO                        </t>
  </si>
  <si>
    <t xml:space="preserve">JANETH CONSUELO          </t>
  </si>
  <si>
    <t>Jroncancio@quala.com.co</t>
  </si>
  <si>
    <t>lflorez@qualanova.com.co</t>
  </si>
  <si>
    <t>VASQUEZ BERDUGO</t>
  </si>
  <si>
    <t>INES</t>
  </si>
  <si>
    <t>vasbervasquez@gmail.com</t>
  </si>
  <si>
    <t xml:space="preserve">TAPIAS GAONA                            </t>
  </si>
  <si>
    <t xml:space="preserve">LUZ MILENA               </t>
  </si>
  <si>
    <t>JEFE ADMINISTRATIVO IDM SR.</t>
  </si>
  <si>
    <t>ltapias@quala.com.co</t>
  </si>
  <si>
    <t>JEFE DE MANTENIMIENTO</t>
  </si>
  <si>
    <t>angel.areliz@gmail.com</t>
  </si>
  <si>
    <t>yherrera@quala.com.co</t>
  </si>
  <si>
    <t>BELTRAN ROMERO</t>
  </si>
  <si>
    <t>CLEIDA SOFIA</t>
  </si>
  <si>
    <t>cleidasofia77@hotmail.com</t>
  </si>
  <si>
    <t>GERENTE DE INVESTIGACION DE MERCADOS</t>
  </si>
  <si>
    <t>Sleon@qualanova.com.co</t>
  </si>
  <si>
    <t>JEFE DE PROYECTOS TI SR.</t>
  </si>
  <si>
    <t>dflorez@quala.com.co</t>
  </si>
  <si>
    <t>Gzuluaga@qualanova.com.co</t>
  </si>
  <si>
    <t xml:space="preserve">CALIDAD CULINARIOS VENECIA (A)                                                            </t>
  </si>
  <si>
    <t>meloguerramartha1@gmail.com</t>
  </si>
  <si>
    <t>carmencasti2708@outlook.es</t>
  </si>
  <si>
    <t>maroma326@hotmail.com</t>
  </si>
  <si>
    <t>Oarias@quala.com.co</t>
  </si>
  <si>
    <t xml:space="preserve">I&amp;D CUIDADO DEL HOGAR/ORAL Y PROYECTOS                                                    </t>
  </si>
  <si>
    <t>linap_av@hotmail.com</t>
  </si>
  <si>
    <t>lilinegrita18@hotmail.com</t>
  </si>
  <si>
    <t>llopezv@quala.com.co</t>
  </si>
  <si>
    <t xml:space="preserve">QUINTERO DIAZ                           </t>
  </si>
  <si>
    <t xml:space="preserve">CLAUDIA MARCELA          </t>
  </si>
  <si>
    <t xml:space="preserve">ADMINISTRACION SUR 2                                                                      </t>
  </si>
  <si>
    <t>cquintero@quala.com.ec</t>
  </si>
  <si>
    <t xml:space="preserve">BELTRAN CORREA                          </t>
  </si>
  <si>
    <t xml:space="preserve">PATRICIA                 </t>
  </si>
  <si>
    <t>Pbeltran@quala.com.co</t>
  </si>
  <si>
    <t>lu.andre23@hotmail.com</t>
  </si>
  <si>
    <t xml:space="preserve">REYES PALACIO                           </t>
  </si>
  <si>
    <t>areyes@quala.com.co</t>
  </si>
  <si>
    <t>marmil__@hotmail.com</t>
  </si>
  <si>
    <t>achaparro@quala.com.co</t>
  </si>
  <si>
    <t>AUXILIAR DE ACTIVIDADES COMERCIALES</t>
  </si>
  <si>
    <t>Mabril@qualanova.com.co</t>
  </si>
  <si>
    <t>claulo169@gmail.com</t>
  </si>
  <si>
    <t>GERENTE DE GESTION DE CALIDAD</t>
  </si>
  <si>
    <t xml:space="preserve">ASEGURAMIENTO CALIDAD (A)                                                                 </t>
  </si>
  <si>
    <t>lgonzalez@quala.com.co</t>
  </si>
  <si>
    <t>mocampo@quala.com.co</t>
  </si>
  <si>
    <t>ccorrea@quala.com.co</t>
  </si>
  <si>
    <t>Mvega@quala.com.co</t>
  </si>
  <si>
    <t xml:space="preserve">GINA PAOLA               </t>
  </si>
  <si>
    <t>gforigua@quala.com.co</t>
  </si>
  <si>
    <t>JEFE ESPECIALIDAD. INV. DE MERCADOS SR.</t>
  </si>
  <si>
    <t xml:space="preserve">GIL                                     </t>
  </si>
  <si>
    <t xml:space="preserve">GLORIA PATRICIA          </t>
  </si>
  <si>
    <t>ggil@quala.com.co</t>
  </si>
  <si>
    <t>jlopez@quala.com.co</t>
  </si>
  <si>
    <t>noragomez113@hotmail.com</t>
  </si>
  <si>
    <t>TELLEZ CONTRERAS</t>
  </si>
  <si>
    <t>CLAUDIA PILAR</t>
  </si>
  <si>
    <t>pilartellez812@gmail.com</t>
  </si>
  <si>
    <t>BORDA CORREDOR</t>
  </si>
  <si>
    <t>LUZ MARY</t>
  </si>
  <si>
    <t>Marybordacorredor@gmail.com</t>
  </si>
  <si>
    <t>epinilla@quala.com.co</t>
  </si>
  <si>
    <t xml:space="preserve">SEGURIDAD Y SALUD EN EL TRABAJO                                                           </t>
  </si>
  <si>
    <t xml:space="preserve">LOZANO AMAYA                            </t>
  </si>
  <si>
    <t xml:space="preserve">LIBIA JOHANA             </t>
  </si>
  <si>
    <t>llozano@quala.com.co</t>
  </si>
  <si>
    <t>dannymartinez1010@gmail.com</t>
  </si>
  <si>
    <t>AUXILIAR LOGISTICO</t>
  </si>
  <si>
    <t>nedatafe@hotmail.com</t>
  </si>
  <si>
    <t>milena002pt@hotmail.com</t>
  </si>
  <si>
    <t>romerocuestanadialiliana@yahoo.es</t>
  </si>
  <si>
    <t>igarzon@quala.com.co</t>
  </si>
  <si>
    <t>dianita8005@hotmail.com</t>
  </si>
  <si>
    <t>janethbeval@gmail.com</t>
  </si>
  <si>
    <t xml:space="preserve">SUAN SALAMANCA                          </t>
  </si>
  <si>
    <t xml:space="preserve">ROSALBA                  </t>
  </si>
  <si>
    <t>rosysuansalamanca@gmail.com</t>
  </si>
  <si>
    <t>DIANA CAROLINA</t>
  </si>
  <si>
    <t xml:space="preserve">DIRECCION IDEI NOVA                                                                       </t>
  </si>
  <si>
    <t>stellapatriciavargas@hotmail.com</t>
  </si>
  <si>
    <t>esbethsuagarcia@hotmail.com</t>
  </si>
  <si>
    <t>Arodriguezp@quala.com.co</t>
  </si>
  <si>
    <t>amartin@quala.com.co</t>
  </si>
  <si>
    <t>JEFE DE COMPRAS ESPECIALIDAD SR.</t>
  </si>
  <si>
    <t>yanethicas@hotmail.com</t>
  </si>
  <si>
    <t>sneita@quala.com.co</t>
  </si>
  <si>
    <t>glo79gomez@gmail.com</t>
  </si>
  <si>
    <t>ngonzalezm@quala.com.co</t>
  </si>
  <si>
    <t>Ldiaz@quala.com.co</t>
  </si>
  <si>
    <t>MORA</t>
  </si>
  <si>
    <t>ROMERO ROJAS</t>
  </si>
  <si>
    <t>DIANA MARIA</t>
  </si>
  <si>
    <t>dianamariar65@gmail.com</t>
  </si>
  <si>
    <t>DIGITADOR</t>
  </si>
  <si>
    <t>cbarreto@quala.com.co</t>
  </si>
  <si>
    <t>Jagaton@quala.com.co</t>
  </si>
  <si>
    <t>njaime@quala.com.co</t>
  </si>
  <si>
    <t>nbeltranr@quala.com.co</t>
  </si>
  <si>
    <t xml:space="preserve">JESSICA                  </t>
  </si>
  <si>
    <t>jessgargue321@gmail.com</t>
  </si>
  <si>
    <t>sandramartinez2524@hotmail.com</t>
  </si>
  <si>
    <t>mobando@quala.com.co</t>
  </si>
  <si>
    <t xml:space="preserve">LINA MARIA               </t>
  </si>
  <si>
    <t>Ldiazc@quala.com.co</t>
  </si>
  <si>
    <t xml:space="preserve">ELIZABETH                </t>
  </si>
  <si>
    <t>ecamargo@quala.com.co</t>
  </si>
  <si>
    <t>CASTILLO BASTIDAS</t>
  </si>
  <si>
    <t>JENNY MARCELA</t>
  </si>
  <si>
    <t>GERENTE DE CONTRALORIA</t>
  </si>
  <si>
    <t>jmcastillo@quala.com.co</t>
  </si>
  <si>
    <t>jennyalejandra_7750@hotmail.com</t>
  </si>
  <si>
    <t>juan19-08-14@hotmail.com</t>
  </si>
  <si>
    <t>gherrera@quala.com.co</t>
  </si>
  <si>
    <t xml:space="preserve">DIRECCION ADMON NOVA                                                                      </t>
  </si>
  <si>
    <t xml:space="preserve">ADMON Y FINANZAS NOVA                   </t>
  </si>
  <si>
    <t>mcastillo@quala.com.co</t>
  </si>
  <si>
    <t xml:space="preserve">ANDREA                   </t>
  </si>
  <si>
    <t xml:space="preserve">CERQUERA GETIAL                         </t>
  </si>
  <si>
    <t xml:space="preserve">DIANA CECILIA            </t>
  </si>
  <si>
    <t>dcerquera@quala.com.co</t>
  </si>
  <si>
    <t>Amelgarejo@quala.com.co</t>
  </si>
  <si>
    <t>mauribarrera42@hotmail.com</t>
  </si>
  <si>
    <t>sandrapilarp@yahoo.es</t>
  </si>
  <si>
    <t xml:space="preserve">ROJAS MUÑOZ                             </t>
  </si>
  <si>
    <t xml:space="preserve">HELENA MARIA             </t>
  </si>
  <si>
    <t>Hrojas@qualanova.com.co</t>
  </si>
  <si>
    <t>Ygonzalezg@qualanova.com.co</t>
  </si>
  <si>
    <t xml:space="preserve">FUNZA AG                                                                                  </t>
  </si>
  <si>
    <t xml:space="preserve">GCIA INFRAESTRUCTURA NOVA                                                                 </t>
  </si>
  <si>
    <t>Jaleon@qualanova.com.co</t>
  </si>
  <si>
    <t>ARRIGHI QUINTERO</t>
  </si>
  <si>
    <t>ALEJANDRA</t>
  </si>
  <si>
    <t>JEFE DE DESARROLLO</t>
  </si>
  <si>
    <t>aarrighi@quala.com.ec</t>
  </si>
  <si>
    <t>libellulebleu18@yahoo.es</t>
  </si>
  <si>
    <t>AUXILIAR DE COMPRAS</t>
  </si>
  <si>
    <t>Sospina@quala.com.co</t>
  </si>
  <si>
    <t>sandryls08@gmail.com</t>
  </si>
  <si>
    <t>ESPECIALISTA DE COMERCIO EXTERIOR MR.</t>
  </si>
  <si>
    <t>luzlpz3@gmail.com</t>
  </si>
  <si>
    <t>MUNERA</t>
  </si>
  <si>
    <t>ADRIANA PATRICIA</t>
  </si>
  <si>
    <t>munerapat1016@hotmail.com</t>
  </si>
  <si>
    <t>jmontiel@quala.com.co</t>
  </si>
  <si>
    <t>maritza5280@gmail.com</t>
  </si>
  <si>
    <t>monicapugliese1982@gmail.com</t>
  </si>
  <si>
    <t>Arodriguezv@quala.com.co</t>
  </si>
  <si>
    <t>malfonso@quala.com.co</t>
  </si>
  <si>
    <t>VACA MESA</t>
  </si>
  <si>
    <t>ALBA BERENICE</t>
  </si>
  <si>
    <t>albavaca55@gmail.com</t>
  </si>
  <si>
    <t>yamilea-v@hotmail.com</t>
  </si>
  <si>
    <t>Lballen@quala.com.co</t>
  </si>
  <si>
    <t>ROJAS</t>
  </si>
  <si>
    <t>YULY ANDREA</t>
  </si>
  <si>
    <t>yandrear87@gmail.com</t>
  </si>
  <si>
    <t>CARMEN TERESA DE LAS NIEV</t>
  </si>
  <si>
    <t>teresoto1941@hotmail.com</t>
  </si>
  <si>
    <t>Jgomez@quala.com.co</t>
  </si>
  <si>
    <t xml:space="preserve">CUBILLOS RUIZ                           </t>
  </si>
  <si>
    <t xml:space="preserve">LAURA MARIA              </t>
  </si>
  <si>
    <t>lcubillos@quala.com.co</t>
  </si>
  <si>
    <t xml:space="preserve">URIBE CORZO                             </t>
  </si>
  <si>
    <t xml:space="preserve">MARIA CAROLINA           </t>
  </si>
  <si>
    <t>muribe@qualanova.com.co</t>
  </si>
  <si>
    <t>gialexamor@gmail.com</t>
  </si>
  <si>
    <t xml:space="preserve">DURAN ALVAREZ                           </t>
  </si>
  <si>
    <t xml:space="preserve">HILDA JEANNETH           </t>
  </si>
  <si>
    <t>hduran@quala.com.co</t>
  </si>
  <si>
    <t xml:space="preserve">BAEZ MARTINEZ                           </t>
  </si>
  <si>
    <t xml:space="preserve">KELLY JANNETH            </t>
  </si>
  <si>
    <t>kbaez@quala.com.co</t>
  </si>
  <si>
    <t>BETANCOURTH SANCHEZ</t>
  </si>
  <si>
    <t>YUDERLY</t>
  </si>
  <si>
    <t>ybetancourth@quala.com.co</t>
  </si>
  <si>
    <t>dquinones@quala.com.co</t>
  </si>
  <si>
    <t>diana.m.82@hotmail.com</t>
  </si>
  <si>
    <t>mabelquintero481@gmail.com</t>
  </si>
  <si>
    <t>ARISTIZABAL LOPEZ</t>
  </si>
  <si>
    <t>GLORIA YANET</t>
  </si>
  <si>
    <t>gloria31aristizabal@gmail.com</t>
  </si>
  <si>
    <t xml:space="preserve">RIVERA BOHORQUEZ                        </t>
  </si>
  <si>
    <t xml:space="preserve">GLORIA LILIANA           </t>
  </si>
  <si>
    <t>grivera@quala.com.co</t>
  </si>
  <si>
    <t>JEFE DE MERCADEO AL CANAL</t>
  </si>
  <si>
    <t xml:space="preserve">CABALLERO CORREA                        </t>
  </si>
  <si>
    <t>AUXILIAR DE GESTION HUMANA</t>
  </si>
  <si>
    <t>scaballero@quala.com.co</t>
  </si>
  <si>
    <t>JEFE DE APLICACIONES Y SOPORTE</t>
  </si>
  <si>
    <t>lserrano@quala.com.co</t>
  </si>
  <si>
    <t xml:space="preserve">GASTOS NEGOCIO NOVA                                                                       </t>
  </si>
  <si>
    <t>lprieto@qualanova.com.co</t>
  </si>
  <si>
    <t>Edybenz07@hotmail.com</t>
  </si>
  <si>
    <t>lvalbuena07@hotmail.com</t>
  </si>
  <si>
    <t xml:space="preserve">AYA ALARCON                             </t>
  </si>
  <si>
    <t xml:space="preserve">EDITH JOHANNA            </t>
  </si>
  <si>
    <t>Eaya@quala.com.co</t>
  </si>
  <si>
    <t>S</t>
  </si>
  <si>
    <t>GERENTE ADMINISTRACION Y FINANZAS</t>
  </si>
  <si>
    <t>ecortesr@qualanova.com.co</t>
  </si>
  <si>
    <t>ESPECIALISTA DE MEDIOS</t>
  </si>
  <si>
    <t>pmedina@qualanova.com.co</t>
  </si>
  <si>
    <t>Susanchez@qualanova.com.co</t>
  </si>
  <si>
    <t xml:space="preserve">GARCIA GONZALEZ                         </t>
  </si>
  <si>
    <t>caroldillacs@hotmail.com</t>
  </si>
  <si>
    <t>atunjo@quala.com.co</t>
  </si>
  <si>
    <t xml:space="preserve">OSORIO JOYA                             </t>
  </si>
  <si>
    <t xml:space="preserve">YURI ANGELICA            </t>
  </si>
  <si>
    <t>angelicaosorio.j@hotmail.com</t>
  </si>
  <si>
    <t>sandramilza@hotmail.com</t>
  </si>
  <si>
    <t>ROMERO</t>
  </si>
  <si>
    <t>DIANA MARCELA</t>
  </si>
  <si>
    <t>dianamarcelar98@gmail.com</t>
  </si>
  <si>
    <t>deisyc82@hotmail.com</t>
  </si>
  <si>
    <t>AUXILIAR CENTRO DE SERVICIO</t>
  </si>
  <si>
    <t>Mrendon@quala.com.co</t>
  </si>
  <si>
    <t>ADMINISTRADOR DE COMEDOR</t>
  </si>
  <si>
    <t>LIDER DE PREVENTA</t>
  </si>
  <si>
    <t xml:space="preserve">VAN HISSENHOVEN LAPACO                  </t>
  </si>
  <si>
    <t xml:space="preserve">SILVINA                  </t>
  </si>
  <si>
    <t>svan@quala.com.co</t>
  </si>
  <si>
    <t>JEFE ESPECIALIDAD PROYECTOS</t>
  </si>
  <si>
    <t xml:space="preserve">MORALES PINZON                          </t>
  </si>
  <si>
    <t xml:space="preserve">JULIANA                  </t>
  </si>
  <si>
    <t>GERENTE JURIDICO</t>
  </si>
  <si>
    <t>jagamez@quala.com.co</t>
  </si>
  <si>
    <t>rodriguezcarolina13@hotmail.com</t>
  </si>
  <si>
    <t>CAROLINA</t>
  </si>
  <si>
    <t xml:space="preserve">MAYRA ALEJANDRA          </t>
  </si>
  <si>
    <t>roaluzj1582@gmail.com</t>
  </si>
  <si>
    <t>yitr_85@yahoo.es</t>
  </si>
  <si>
    <t>patry0585@gmail.com</t>
  </si>
  <si>
    <t>Jguzman@quala.com.co</t>
  </si>
  <si>
    <t>ANALISTA DE INFORMACION CONTABLE</t>
  </si>
  <si>
    <t xml:space="preserve">DIAZ PARDO                              </t>
  </si>
  <si>
    <t xml:space="preserve">DIANA BRIGITH            </t>
  </si>
  <si>
    <t>diana-bdp@hotmail.com</t>
  </si>
  <si>
    <t xml:space="preserve">APONTE CRISTANCHO                       </t>
  </si>
  <si>
    <t xml:space="preserve">CINDY ANDREA             </t>
  </si>
  <si>
    <t>aaponte@qualanova.com.co</t>
  </si>
  <si>
    <t xml:space="preserve">VARGAS RODRIGUEZ                        </t>
  </si>
  <si>
    <t xml:space="preserve">ELIANA PATRICIA          </t>
  </si>
  <si>
    <t>Evargasr@quala.com.co</t>
  </si>
  <si>
    <t>virusita5@hotmail.com</t>
  </si>
  <si>
    <t xml:space="preserve">ANGELA MARCELA           </t>
  </si>
  <si>
    <t>CONSULTOR(A) DE GESTION HUMANA MR.</t>
  </si>
  <si>
    <t>dortiz@quala.com.co</t>
  </si>
  <si>
    <t xml:space="preserve">COLMENARES PULIDO                       </t>
  </si>
  <si>
    <t xml:space="preserve">KATHERINE                </t>
  </si>
  <si>
    <t>kcolmenares@quala.com.co</t>
  </si>
  <si>
    <t>leidymh2085@gmail.com</t>
  </si>
  <si>
    <t xml:space="preserve">ALDANA RODRIGUEZ                        </t>
  </si>
  <si>
    <t xml:space="preserve">YENNY PAOLA              </t>
  </si>
  <si>
    <t>Yaldana@quala.com.co</t>
  </si>
  <si>
    <t>dianis.galindo1345@gmail.com</t>
  </si>
  <si>
    <t>deyitass818@hotmail.com</t>
  </si>
  <si>
    <t>RAMOS ORTIZ</t>
  </si>
  <si>
    <t>JULY ANDREA</t>
  </si>
  <si>
    <t>andrear1809@hotmail.com</t>
  </si>
  <si>
    <t>dianirincon531@gmail.com</t>
  </si>
  <si>
    <t>JEFE DE GESTION DEL CONOCIMIENTO SR.</t>
  </si>
  <si>
    <t>Mgil@qualanova.com.co</t>
  </si>
  <si>
    <t>ANA CAROLINA</t>
  </si>
  <si>
    <t xml:space="preserve">SALAZAR SIZA                            </t>
  </si>
  <si>
    <t xml:space="preserve">LUZ EDITH                </t>
  </si>
  <si>
    <t>lsalazars@quala.com.co</t>
  </si>
  <si>
    <t>ANALISTA DE IMPUESTOS SR.</t>
  </si>
  <si>
    <t>INGENIERO DE SOLUCIONES TI JR.</t>
  </si>
  <si>
    <t>Mjimenezb@quala.com.co</t>
  </si>
  <si>
    <t>MARTINEZ ARANGO</t>
  </si>
  <si>
    <t>YEIMY NATALY</t>
  </si>
  <si>
    <t>nata85.junio@gmail.com</t>
  </si>
  <si>
    <t xml:space="preserve">ACOSTA RODRIGUEZ                        </t>
  </si>
  <si>
    <t>monita7544@gmail.com</t>
  </si>
  <si>
    <t>angie.hya@gmail.com</t>
  </si>
  <si>
    <t>Mgomezj@qualanova.com.co</t>
  </si>
  <si>
    <t xml:space="preserve">DIANA CAROLINA           </t>
  </si>
  <si>
    <t>dgarciag@quala.com.co</t>
  </si>
  <si>
    <t>Ytorres@quala.com.co</t>
  </si>
  <si>
    <t>are.yami@hotmail.com</t>
  </si>
  <si>
    <t xml:space="preserve">BELTRAN SALAZAR                         </t>
  </si>
  <si>
    <t xml:space="preserve">BONNIESUE                </t>
  </si>
  <si>
    <t>bbeltran@quala.com.co</t>
  </si>
  <si>
    <t>marjorie0522@hotmail.com</t>
  </si>
  <si>
    <t>heidy1684@hotmail.com</t>
  </si>
  <si>
    <t xml:space="preserve">CASTRO ALVEAR                           </t>
  </si>
  <si>
    <t xml:space="preserve">ZULIBETH MARIA           </t>
  </si>
  <si>
    <t>zcastro@quala.com.co</t>
  </si>
  <si>
    <t xml:space="preserve">SANTA MARTA                                                                               </t>
  </si>
  <si>
    <t>GERENTE DE SOLUCIONES</t>
  </si>
  <si>
    <t>mcobos@quala.com.co</t>
  </si>
  <si>
    <t>marelni@hotmail.com</t>
  </si>
  <si>
    <t>alvarezliz15@hotmail.com</t>
  </si>
  <si>
    <t>JEFE CUENTA NACIONAL</t>
  </si>
  <si>
    <t>Admartinez@quala.com.co</t>
  </si>
  <si>
    <t xml:space="preserve">GOMEZ NIÑO                              </t>
  </si>
  <si>
    <t xml:space="preserve">RUTH VICTORIA            </t>
  </si>
  <si>
    <t>AUXILIAR DE CARTERA CREDITO</t>
  </si>
  <si>
    <t>rgomez@quala.com.co</t>
  </si>
  <si>
    <t>OPERARIO DE CALIDAD</t>
  </si>
  <si>
    <t>lidiaz@qualanova.com.co</t>
  </si>
  <si>
    <t>omontoya@quala.com.co</t>
  </si>
  <si>
    <t>marthaisabelgon2009@hotmail.com</t>
  </si>
  <si>
    <t>milguz1309@yahoo.es</t>
  </si>
  <si>
    <t>solanyi_1330@hotmail.com</t>
  </si>
  <si>
    <t xml:space="preserve">RODRIGUEZ OSPINA                        </t>
  </si>
  <si>
    <t xml:space="preserve">VICTORIA EUGENIA         </t>
  </si>
  <si>
    <t>vrodriguez@quala.com.co</t>
  </si>
  <si>
    <t xml:space="preserve">MILLAN EIDELMAN                         </t>
  </si>
  <si>
    <t xml:space="preserve">MARIA CLAUDIA            </t>
  </si>
  <si>
    <t>mmillan@quala.com.co</t>
  </si>
  <si>
    <t xml:space="preserve">JARAMILLO TREJOS                        </t>
  </si>
  <si>
    <t xml:space="preserve">VALENTINA                </t>
  </si>
  <si>
    <t>Vjaramillo@quala.com.co</t>
  </si>
  <si>
    <t xml:space="preserve">SARMIENTO OLIVOS                        </t>
  </si>
  <si>
    <t xml:space="preserve">LEIDY MARISELLA          </t>
  </si>
  <si>
    <t>lemasocacs@hotmail.com</t>
  </si>
  <si>
    <t>dgomezm@quala.com.co</t>
  </si>
  <si>
    <t>VICTOR ALFONSO</t>
  </si>
  <si>
    <t xml:space="preserve">JUAN DIEGO               </t>
  </si>
  <si>
    <t xml:space="preserve">CARLOS MARIO             </t>
  </si>
  <si>
    <t>danielrpog@yahoo.es</t>
  </si>
  <si>
    <t xml:space="preserve">CAMILO ANDRES            </t>
  </si>
  <si>
    <t xml:space="preserve">GARCIA HUERFANO                         </t>
  </si>
  <si>
    <t xml:space="preserve">JHON MIGUEL              </t>
  </si>
  <si>
    <t>DIRECTOR INVESTIG.Y DESARR E INNOVACION</t>
  </si>
  <si>
    <t>mgarcia@quala.com.co</t>
  </si>
  <si>
    <t>rubenquala2013@hotmail.com</t>
  </si>
  <si>
    <t>COORDINADOR DE LOGISTICA</t>
  </si>
  <si>
    <t xml:space="preserve">VELEZ PONSON                            </t>
  </si>
  <si>
    <t xml:space="preserve">RICARDO DE JESUS         </t>
  </si>
  <si>
    <t>Rvelez@quala.com.co</t>
  </si>
  <si>
    <t>GERENTE NACIONALVENTAS DETALLISTA</t>
  </si>
  <si>
    <t>lpuello@quala.com.co</t>
  </si>
  <si>
    <t xml:space="preserve">CARTAGENA AG                                                                              </t>
  </si>
  <si>
    <t>Rgutierrez@quala.com.co</t>
  </si>
  <si>
    <t>asalguedo@quala.com.co</t>
  </si>
  <si>
    <t>Rsilvera@quala.com.co</t>
  </si>
  <si>
    <t xml:space="preserve">JUAN CARLOS              </t>
  </si>
  <si>
    <t>Lrivera@quala.com.co</t>
  </si>
  <si>
    <t>JEFE DE VENTAS MAYORISTA</t>
  </si>
  <si>
    <t>aaraques@quala.com.co</t>
  </si>
  <si>
    <t>cmariomercado02@hotmail.com</t>
  </si>
  <si>
    <t xml:space="preserve">MANO DE OBRA FIJA BODEGA CPT                                                              </t>
  </si>
  <si>
    <t>jferrer@quala.com.co</t>
  </si>
  <si>
    <t>DIRECTOR ESTRATEGICO DE NUEVOS NEGOCIOS</t>
  </si>
  <si>
    <t xml:space="preserve">DIRECCION MERCADEO NUEVOS NEGOCIOS                                                        </t>
  </si>
  <si>
    <t>oscardeoro523@hotmail.com</t>
  </si>
  <si>
    <t>FLOREZ MARTINEZ</t>
  </si>
  <si>
    <t>ALBERTO</t>
  </si>
  <si>
    <t>LUISCARMONA-85@hotmail.com</t>
  </si>
  <si>
    <t xml:space="preserve">ROJAS ACERO                             </t>
  </si>
  <si>
    <t xml:space="preserve">EDGAR ALFREDO            </t>
  </si>
  <si>
    <t>erojasa@quala.com.co</t>
  </si>
  <si>
    <t xml:space="preserve">SOTAQUIRA TALERO                        </t>
  </si>
  <si>
    <t xml:space="preserve">FERNANDO                 </t>
  </si>
  <si>
    <t>fsotaquira@quala.com.co</t>
  </si>
  <si>
    <t>fredyrincon.74fhra@gmail.com</t>
  </si>
  <si>
    <t>jgutierrez@quala.com.co</t>
  </si>
  <si>
    <t>jose_ibanez_a@hotmail.com</t>
  </si>
  <si>
    <t>fzapata@quala.com.co</t>
  </si>
  <si>
    <t>falcc74@hotmail.com</t>
  </si>
  <si>
    <t>dandresfm@hotmail.com</t>
  </si>
  <si>
    <t>Jbetancourt@quala.com.co</t>
  </si>
  <si>
    <t xml:space="preserve">RENDON TANGARIFE                        </t>
  </si>
  <si>
    <t>JEFE DE PLANTA</t>
  </si>
  <si>
    <t>rrendon@qualanova.com.co</t>
  </si>
  <si>
    <t>ylopez@quala.com.co</t>
  </si>
  <si>
    <t xml:space="preserve">OSCAR FABIAN             </t>
  </si>
  <si>
    <t>GUERRA SOTO</t>
  </si>
  <si>
    <t>leonardojose2007@hotmail.com</t>
  </si>
  <si>
    <t>jannier85@hotmail.com</t>
  </si>
  <si>
    <t>jyairsuarez@hotmail.com</t>
  </si>
  <si>
    <t>germinortega10@hotmail.com</t>
  </si>
  <si>
    <t>amelo@quala.com.co</t>
  </si>
  <si>
    <t>Jcorredor@quala.com.co</t>
  </si>
  <si>
    <t>Rsierra@quala.com.co</t>
  </si>
  <si>
    <t>abeluchorojas@hotmail.com</t>
  </si>
  <si>
    <t>jgutierreza@quala.com.co</t>
  </si>
  <si>
    <t xml:space="preserve">JOHN ALEXANDER           </t>
  </si>
  <si>
    <t xml:space="preserve">MANTENIMIENTO SERV.INDUST. VENECIA                                                        </t>
  </si>
  <si>
    <t>jcuervoa@quala.com.co</t>
  </si>
  <si>
    <t xml:space="preserve">PARRA CAUCALI                           </t>
  </si>
  <si>
    <t xml:space="preserve">EDWIN ARMANDO            </t>
  </si>
  <si>
    <t>ferchocortes25@hotmail.com</t>
  </si>
  <si>
    <t>yillofernandez@outlook.com</t>
  </si>
  <si>
    <t>cesarcalderoncardozo@hotmail.com</t>
  </si>
  <si>
    <t>ANALISTA COMERCIO EXTERIOR</t>
  </si>
  <si>
    <t>fmorenor@quala.com.co</t>
  </si>
  <si>
    <t>andres.1279@outlook.com</t>
  </si>
  <si>
    <t>nando1.1@hotmail.com</t>
  </si>
  <si>
    <t>RODRIGUEZ TIRANO</t>
  </si>
  <si>
    <t>JORGE ELIECER</t>
  </si>
  <si>
    <t>jorge855rodriguez@gmail.com</t>
  </si>
  <si>
    <t>hcabra@quala.com.co</t>
  </si>
  <si>
    <t>pabloniampira0103@hotmail.com</t>
  </si>
  <si>
    <t>GARCIA LOPEZ</t>
  </si>
  <si>
    <t>LUIS ALEJANDRO</t>
  </si>
  <si>
    <t>laglopez@hotmail.com</t>
  </si>
  <si>
    <t>lyepes@quala.com.co</t>
  </si>
  <si>
    <t>martin6benjamin@hotmail.com</t>
  </si>
  <si>
    <t xml:space="preserve">LUIS EDUARDO             </t>
  </si>
  <si>
    <t>leduard69@hotmail.com</t>
  </si>
  <si>
    <t>SEGURA GUERRERO</t>
  </si>
  <si>
    <t>MIGUEL</t>
  </si>
  <si>
    <t>misegue@yahoo.com</t>
  </si>
  <si>
    <t xml:space="preserve">SANCHEZ VELEZ                           </t>
  </si>
  <si>
    <t xml:space="preserve">HENNIS AUGUSTO           </t>
  </si>
  <si>
    <t>Hsanchezv@quala.com.co</t>
  </si>
  <si>
    <t xml:space="preserve">JOHN JAIRO               </t>
  </si>
  <si>
    <t>nestorjara-2000@hotmail.com</t>
  </si>
  <si>
    <t>GERENTE DE PROYECTOS TI</t>
  </si>
  <si>
    <t>jvaldes@quala.com.co</t>
  </si>
  <si>
    <t xml:space="preserve">MTTO LOGISTICA TP                                                                         </t>
  </si>
  <si>
    <t>martinsainea@hotmail.com</t>
  </si>
  <si>
    <t xml:space="preserve">GARCIA RODRIGUEZ                        </t>
  </si>
  <si>
    <t xml:space="preserve">ELKIN YESID              </t>
  </si>
  <si>
    <t>Egarcia@qualanova.com.co</t>
  </si>
  <si>
    <t>SANABRIA MARTIN</t>
  </si>
  <si>
    <t>JUAN MANUEL</t>
  </si>
  <si>
    <t>74juans@gmail.com</t>
  </si>
  <si>
    <t xml:space="preserve">GOMEZ VARGAS                            </t>
  </si>
  <si>
    <t xml:space="preserve">OTONIEL                  </t>
  </si>
  <si>
    <t>ogomez@quala.com.co</t>
  </si>
  <si>
    <t>DISEÑADOR MR.</t>
  </si>
  <si>
    <t>Gmunoz@qualanova.com.co</t>
  </si>
  <si>
    <t>hsarmiento@quala.com.co</t>
  </si>
  <si>
    <t>Ccifuentes@qualanova.com.co</t>
  </si>
  <si>
    <t>amunevar@quala.com.co</t>
  </si>
  <si>
    <t>GERENTE DE TI PAISES</t>
  </si>
  <si>
    <t>jmendozam@quala.com.co</t>
  </si>
  <si>
    <t>JOHN FREDY</t>
  </si>
  <si>
    <t>JEFE DE DISEÑO</t>
  </si>
  <si>
    <t>ilizarazo@quala.com.co</t>
  </si>
  <si>
    <t>GERENTE DE DISEÑO</t>
  </si>
  <si>
    <t>Acardenass@qualanova.com.co</t>
  </si>
  <si>
    <t>carlostike-188@hotmail.com</t>
  </si>
  <si>
    <t>VICTORJML_2@HOTMAIL.COM</t>
  </si>
  <si>
    <t xml:space="preserve">LINARES RUIZ                            </t>
  </si>
  <si>
    <t xml:space="preserve">ALEJANDRO                </t>
  </si>
  <si>
    <t>linaresalejo@hotmail.com</t>
  </si>
  <si>
    <t xml:space="preserve">ACUÑA QUIMBAY                           </t>
  </si>
  <si>
    <t xml:space="preserve">CESAR ARMANDO            </t>
  </si>
  <si>
    <t>JEFE NACIONAL DE VENTAS</t>
  </si>
  <si>
    <t>cacuna@quala.com.mx</t>
  </si>
  <si>
    <t xml:space="preserve">TORRES PINILLA                          </t>
  </si>
  <si>
    <t xml:space="preserve">LUIS ANDRES              </t>
  </si>
  <si>
    <t>ltorresp@quala.com.co</t>
  </si>
  <si>
    <t>ltorresa@quala.com.co</t>
  </si>
  <si>
    <t>TORRES HORMIGA</t>
  </si>
  <si>
    <t>NESTOR JOHANY</t>
  </si>
  <si>
    <t>nestorjohanytorreshormiga@gmail.com</t>
  </si>
  <si>
    <t>COORDINADOR DE OPERACIONES DE CAMPO</t>
  </si>
  <si>
    <t>JEFE DE FINANZAS</t>
  </si>
  <si>
    <t>Gfierro@quala.com.do</t>
  </si>
  <si>
    <t xml:space="preserve">OSCAR JAVIER             </t>
  </si>
  <si>
    <t>javis.fajardo@hotmail.com</t>
  </si>
  <si>
    <t>agiraldo.arnulfo@gmail.com</t>
  </si>
  <si>
    <t xml:space="preserve">JUAN PABLO               </t>
  </si>
  <si>
    <t xml:space="preserve">COMPRAS NOVA                                                                              </t>
  </si>
  <si>
    <t>DIAZ DIAZ</t>
  </si>
  <si>
    <t>mauriciocortesmono0813@gmail.com</t>
  </si>
  <si>
    <t>josegon149216@yahoo.com</t>
  </si>
  <si>
    <t xml:space="preserve">JHON FREDY               </t>
  </si>
  <si>
    <t>jsalamanca@quala.com.co</t>
  </si>
  <si>
    <t xml:space="preserve">SARRIA JARAMILLO                        </t>
  </si>
  <si>
    <t>Fsarria@quala.com.co</t>
  </si>
  <si>
    <t>Jvelandia@quala.com.co</t>
  </si>
  <si>
    <t>DIRECTOR GENERAL</t>
  </si>
  <si>
    <t xml:space="preserve">DIRECCION GENERAL NOVA                                                                    </t>
  </si>
  <si>
    <t xml:space="preserve">DIRECCION GENERAL NOVA                  </t>
  </si>
  <si>
    <t xml:space="preserve">OCHOA CORREAL                           </t>
  </si>
  <si>
    <t>Jcochoa@quala.com.co</t>
  </si>
  <si>
    <t xml:space="preserve">VILLEGAS IRIARTE                        </t>
  </si>
  <si>
    <t>GERENTE DE INFRAESTRUCTURA</t>
  </si>
  <si>
    <t>cvillegas@qualanova.com.co</t>
  </si>
  <si>
    <t xml:space="preserve">ARANGO ZUÑIGA                           </t>
  </si>
  <si>
    <t xml:space="preserve">CARLOS ENRIQUE           </t>
  </si>
  <si>
    <t>DIRECTOR ADMINISTRATIVO &amp; FINANCIERO</t>
  </si>
  <si>
    <t xml:space="preserve">DIRECCION FINANCIERA                                                                      </t>
  </si>
  <si>
    <t>carango@quala.com.co</t>
  </si>
  <si>
    <t>Alex.castrop@hotmail.com</t>
  </si>
  <si>
    <t>AUXILIAR DE OBRA</t>
  </si>
  <si>
    <t>domingogualteros@hotmail.com</t>
  </si>
  <si>
    <t>jcuervo047@gmail.com</t>
  </si>
  <si>
    <t>fredydt1977@gmail.com</t>
  </si>
  <si>
    <t>jfeliciano@quala.com.co</t>
  </si>
  <si>
    <t xml:space="preserve">ANDRES FELIPE            </t>
  </si>
  <si>
    <t>ansarmiento@quala.com.co</t>
  </si>
  <si>
    <t>y-mora342@hotmail.com</t>
  </si>
  <si>
    <t xml:space="preserve">VASQUEZ CASTRO                          </t>
  </si>
  <si>
    <t xml:space="preserve">KARL                     </t>
  </si>
  <si>
    <t>kavasquez@qualanova.com.co</t>
  </si>
  <si>
    <t>facosta@qualanova.com.co</t>
  </si>
  <si>
    <t>JAIMES CIFUENTES</t>
  </si>
  <si>
    <t>NELSON JAVIER</t>
  </si>
  <si>
    <t>natisjaimes@gmail.com</t>
  </si>
  <si>
    <t>dannypc_28@hotmail.com</t>
  </si>
  <si>
    <t xml:space="preserve">VARGAS MATEUS                           </t>
  </si>
  <si>
    <t xml:space="preserve">JOSE FERNEY              </t>
  </si>
  <si>
    <t xml:space="preserve">VARGAS NOVA                             </t>
  </si>
  <si>
    <t xml:space="preserve">EULI                     </t>
  </si>
  <si>
    <t>Evargasn@quala.com.co</t>
  </si>
  <si>
    <t>JEFE DE SEGURIDAD FISICA</t>
  </si>
  <si>
    <t>rrivera@quala.com.co</t>
  </si>
  <si>
    <t>COORDINADOR TECNICO</t>
  </si>
  <si>
    <t>andrup03@hotmail.es</t>
  </si>
  <si>
    <t xml:space="preserve">FELIPE                   </t>
  </si>
  <si>
    <t>DIRECTOR DE ABASTECIMIENTO EXPORTACIONES</t>
  </si>
  <si>
    <t>fmunoz@quala.com.ec</t>
  </si>
  <si>
    <t>eduwinrodriguez.80@outlook.es</t>
  </si>
  <si>
    <t>jporras@quala.com.co</t>
  </si>
  <si>
    <t>ROJAS HERNANDEZ</t>
  </si>
  <si>
    <t>LUIS FERNANDO</t>
  </si>
  <si>
    <t>lrojash@quala.com.co</t>
  </si>
  <si>
    <t>JEFE DE COMUNICACIONES SR.</t>
  </si>
  <si>
    <t>fpenagos@qualanova.com.co</t>
  </si>
  <si>
    <t xml:space="preserve">ACOSTA LEON                             </t>
  </si>
  <si>
    <t>Aacosta@qualanova.com.co</t>
  </si>
  <si>
    <t>DIRECTOR DE MERCADEO E INNOVACION</t>
  </si>
  <si>
    <t>garistizabal@quala.com.co</t>
  </si>
  <si>
    <t>DIRECTOR DE MERCADEO</t>
  </si>
  <si>
    <t>lsandoval@qualanova.com.co</t>
  </si>
  <si>
    <t xml:space="preserve">WILSON                   </t>
  </si>
  <si>
    <t>CONDUCTOR</t>
  </si>
  <si>
    <t>hamiltonsas@hotmail.com</t>
  </si>
  <si>
    <t>magm052525@gmail.com</t>
  </si>
  <si>
    <t xml:space="preserve">GOMEZ GOMEZ                             </t>
  </si>
  <si>
    <t xml:space="preserve">JHON ALEXANDER           </t>
  </si>
  <si>
    <t>COORDINADOR DE NOMINA</t>
  </si>
  <si>
    <t>pretico2607@hotmail.com</t>
  </si>
  <si>
    <t>armandomoncadalarota@outlook.com</t>
  </si>
  <si>
    <t>PIÑEROS CALDERON</t>
  </si>
  <si>
    <t>JAIRO HERNAN</t>
  </si>
  <si>
    <t>jairopc50@gmail.com</t>
  </si>
  <si>
    <t>ferchotarq07@hotmail.com</t>
  </si>
  <si>
    <t>vitojusantacosta@hotmail.com</t>
  </si>
  <si>
    <t>faibernuez85@gmail.com</t>
  </si>
  <si>
    <t>pulidojbarreto99@hotmail.com</t>
  </si>
  <si>
    <t>alex.jimenez1979@hotmail.com</t>
  </si>
  <si>
    <t>alexandersaquim@hotmail.com</t>
  </si>
  <si>
    <t>jamesjpquala@hotmail.com</t>
  </si>
  <si>
    <t>fparroquiano@quala.com.co</t>
  </si>
  <si>
    <t>leonardo0887@hotmail.com</t>
  </si>
  <si>
    <t xml:space="preserve">MO FIJA VENECIA BOD MAT                                                                   </t>
  </si>
  <si>
    <t>cesarivers14@hotmail.com</t>
  </si>
  <si>
    <t>Gbaron@quala.com.co</t>
  </si>
  <si>
    <t>Rchoconta@qualanova.com.co</t>
  </si>
  <si>
    <t xml:space="preserve">QUIROGA PEÑA                            </t>
  </si>
  <si>
    <t xml:space="preserve">JAVIER ORLANDO           </t>
  </si>
  <si>
    <t>javiquir711@hotmail.com</t>
  </si>
  <si>
    <t>Cmartin@quala.com.co</t>
  </si>
  <si>
    <t>millerpri@yahoo.com.mx</t>
  </si>
  <si>
    <t xml:space="preserve">VARGAS FIESCO                           </t>
  </si>
  <si>
    <t xml:space="preserve">NESTOR ARMANDO           </t>
  </si>
  <si>
    <t>AUDITOR SR.</t>
  </si>
  <si>
    <t xml:space="preserve">AUDITORIA                                                                                 </t>
  </si>
  <si>
    <t>nvargas@quala.com.co</t>
  </si>
  <si>
    <t xml:space="preserve">LOPEZ TORRES                            </t>
  </si>
  <si>
    <t>jlopezt@qualanova.com.co</t>
  </si>
  <si>
    <t>feryesh@yahoo.com</t>
  </si>
  <si>
    <t>ecollazos@quala.com.co</t>
  </si>
  <si>
    <t>willhje@yahoo.es</t>
  </si>
  <si>
    <t xml:space="preserve">MENJURA QUIROGA                         </t>
  </si>
  <si>
    <t xml:space="preserve">GERMIN ROMAN             </t>
  </si>
  <si>
    <t>Gmenjura@quala.com.co</t>
  </si>
  <si>
    <t>rmartine@quala.com.co</t>
  </si>
  <si>
    <t>hands680@hotmail.com</t>
  </si>
  <si>
    <t>dragonfaiber@hotmail.com</t>
  </si>
  <si>
    <t>dibague_007@hotmail.com</t>
  </si>
  <si>
    <t xml:space="preserve">JUAN MANUEL              </t>
  </si>
  <si>
    <t>juanmbarbosa@hotmail.com</t>
  </si>
  <si>
    <t>rcastro@quala.com.co</t>
  </si>
  <si>
    <t>jorgealarcon82@yahoo.com</t>
  </si>
  <si>
    <t>edwinpb0502@hotmail.com</t>
  </si>
  <si>
    <t xml:space="preserve">JUAN SEBASTIAN           </t>
  </si>
  <si>
    <t xml:space="preserve">APARICIO CONTRERAS                      </t>
  </si>
  <si>
    <t>Japaricio@quala.com.co</t>
  </si>
  <si>
    <t>JEFE CENTRO DE SERVICIO CORPORATIVO</t>
  </si>
  <si>
    <t>hrivera@quala.com.co</t>
  </si>
  <si>
    <t xml:space="preserve">INSUASTY AVENDAÑO                       </t>
  </si>
  <si>
    <t xml:space="preserve">JAVIER ARTURO            </t>
  </si>
  <si>
    <t>jinsuasti@quala.com.co</t>
  </si>
  <si>
    <t xml:space="preserve">MANTENIMIENTO APM                                                                         </t>
  </si>
  <si>
    <t>hcuartas@quala.com.co</t>
  </si>
  <si>
    <t>alexandercardozo1983@outlook.com</t>
  </si>
  <si>
    <t>Ivan83xm180@outlook.com</t>
  </si>
  <si>
    <t>joflorez@quala.com.co</t>
  </si>
  <si>
    <t>joaquinalonso1981@hotmail.com</t>
  </si>
  <si>
    <t>danielvandyk24@live.com</t>
  </si>
  <si>
    <t>edsanochentas@hotmail.com</t>
  </si>
  <si>
    <t>GONZALEZ RIAÑO</t>
  </si>
  <si>
    <t>HERNAN JAVIER</t>
  </si>
  <si>
    <t>hernan_javier_gonzalez@hotmail.com</t>
  </si>
  <si>
    <t>JEFE DE MANTENIMIENTO PLANTAS SR.</t>
  </si>
  <si>
    <t xml:space="preserve">TORRES BARRETO                          </t>
  </si>
  <si>
    <t>ctorres@quala.com.co</t>
  </si>
  <si>
    <t xml:space="preserve">TUNJUELO HENAO                          </t>
  </si>
  <si>
    <t xml:space="preserve">GELVER ALBERTO           </t>
  </si>
  <si>
    <t>gelver1982@hotmail.com</t>
  </si>
  <si>
    <t>jhonfredygarcia1982@hotmail.com</t>
  </si>
  <si>
    <t>echavez1002@outlook.com</t>
  </si>
  <si>
    <t xml:space="preserve">DURAN GARCIA                            </t>
  </si>
  <si>
    <t xml:space="preserve">CARLOS JAVIER            </t>
  </si>
  <si>
    <t>durangarciac@gmail.com</t>
  </si>
  <si>
    <t>Dcastillor@quala.com.co</t>
  </si>
  <si>
    <t>javier86c@hotmail.com</t>
  </si>
  <si>
    <t>maldonadoch84@gmail.com</t>
  </si>
  <si>
    <t>leo.beltrang@hotmail.com</t>
  </si>
  <si>
    <t>Jpalacios@quala.com.co</t>
  </si>
  <si>
    <t xml:space="preserve">LOPEZ RODRIGUEZ                         </t>
  </si>
  <si>
    <t>Lelopez@quala.com.co</t>
  </si>
  <si>
    <t>hsanchez091@hotmail.com</t>
  </si>
  <si>
    <t xml:space="preserve">EDWIN FERNANDO           </t>
  </si>
  <si>
    <t xml:space="preserve">MARTINEZ TAMARA                         </t>
  </si>
  <si>
    <t xml:space="preserve">DEYVIS MAURICIO          </t>
  </si>
  <si>
    <t>HERNANDEZ ACEVEDO</t>
  </si>
  <si>
    <t>MICHAEL</t>
  </si>
  <si>
    <t>Mhernandeza@qualanova.com.co</t>
  </si>
  <si>
    <t>ROMERO MENDOZA</t>
  </si>
  <si>
    <t>CESAR ANDRES</t>
  </si>
  <si>
    <t>andrerom1281@outlook.es</t>
  </si>
  <si>
    <t xml:space="preserve">BONILLA PEDREROS                        </t>
  </si>
  <si>
    <t xml:space="preserve">JULIAN                   </t>
  </si>
  <si>
    <t>pedreros-21@hotmail.es</t>
  </si>
  <si>
    <t xml:space="preserve">RODRIGUEZ BUSTOS                        </t>
  </si>
  <si>
    <t>jarodriguez@quala.com.co</t>
  </si>
  <si>
    <t xml:space="preserve">VIZCAINO CASTAÑEDA                      </t>
  </si>
  <si>
    <t>yohany8326@hotmail.com</t>
  </si>
  <si>
    <t>andressalsero1@hotmail.com</t>
  </si>
  <si>
    <t>GERENTE DE GRUPO SR.</t>
  </si>
  <si>
    <t>fmendez@quala.com.co</t>
  </si>
  <si>
    <t xml:space="preserve">HERRERA VARON                           </t>
  </si>
  <si>
    <t xml:space="preserve">MIGUEL ENRIQUE           </t>
  </si>
  <si>
    <t>miguerenegade@hotmail.com</t>
  </si>
  <si>
    <t>CANO MARTINEZ</t>
  </si>
  <si>
    <t>JOHN ALEXANDER</t>
  </si>
  <si>
    <t>jhonalex2652@gmail.com</t>
  </si>
  <si>
    <t xml:space="preserve">URREA LINARES                           </t>
  </si>
  <si>
    <t xml:space="preserve">VILLAVICENCIO AG                                                                          </t>
  </si>
  <si>
    <t>JULIO CESAR</t>
  </si>
  <si>
    <t>jeam1284@gmail.com</t>
  </si>
  <si>
    <t xml:space="preserve">ARIAS ARIZA                             </t>
  </si>
  <si>
    <t>jarias@quala.com.co</t>
  </si>
  <si>
    <t xml:space="preserve">GUEVARA LAGUNA                          </t>
  </si>
  <si>
    <t xml:space="preserve">EDISON ALEJANDRO         </t>
  </si>
  <si>
    <t>Eguevara@quala.com.co</t>
  </si>
  <si>
    <t>cangonzalez@quala.com.co</t>
  </si>
  <si>
    <t xml:space="preserve">SANCHEZ RUIZ                            </t>
  </si>
  <si>
    <t xml:space="preserve">WILMAR                   </t>
  </si>
  <si>
    <t>ANALISTA DE TESORERIA</t>
  </si>
  <si>
    <t>Wsanchez@quala.com.co</t>
  </si>
  <si>
    <t>Yomartinez@quala.com.co</t>
  </si>
  <si>
    <t>g.zlee@hotmail.com</t>
  </si>
  <si>
    <t>nestonesour@gmail.com</t>
  </si>
  <si>
    <t>fernandopena-1980@hotmail.com</t>
  </si>
  <si>
    <t>dairoaldana0222@gmail.com</t>
  </si>
  <si>
    <t xml:space="preserve">CAICEDO GONZALEZ                        </t>
  </si>
  <si>
    <t xml:space="preserve">FREDY YESID              </t>
  </si>
  <si>
    <t>AUXILIAR ADMINISTRATIVO</t>
  </si>
  <si>
    <t>fcaicedo@quala.com.co</t>
  </si>
  <si>
    <t>aleon@quala.com.co</t>
  </si>
  <si>
    <t>abueno@quala.com.co</t>
  </si>
  <si>
    <t>faldana@quala.com.co</t>
  </si>
  <si>
    <t>ARIZA MOGOLLON</t>
  </si>
  <si>
    <t>WILLIAM DUVAN</t>
  </si>
  <si>
    <t>williamariza355@gmail.com</t>
  </si>
  <si>
    <t xml:space="preserve">SANCHEZ MORENO                          </t>
  </si>
  <si>
    <t xml:space="preserve">JAIR ALFONSO             </t>
  </si>
  <si>
    <t>jsanchezm@qualanova.com.co</t>
  </si>
  <si>
    <t>ALEJANDRO</t>
  </si>
  <si>
    <t>jbernalp@quala.com.co</t>
  </si>
  <si>
    <t>dmontealegre@quala.com.co</t>
  </si>
  <si>
    <t xml:space="preserve">VALENZUELA MENDOZA                      </t>
  </si>
  <si>
    <t xml:space="preserve">MANUEL ALEJANDRO         </t>
  </si>
  <si>
    <t>kevinlejandro22@gmail.com</t>
  </si>
  <si>
    <t>Rmelo@quala.com.co</t>
  </si>
  <si>
    <t>fredyfj08@hotmail.com</t>
  </si>
  <si>
    <t xml:space="preserve">CASTRO NIÑO                             </t>
  </si>
  <si>
    <t xml:space="preserve">LUIS MARLEY              </t>
  </si>
  <si>
    <t>Lcastro@quala.com.co</t>
  </si>
  <si>
    <t xml:space="preserve">CONDE SALAMANCA                         </t>
  </si>
  <si>
    <t xml:space="preserve">CESAR MAURICIO           </t>
  </si>
  <si>
    <t>Cconde@quala.com.co</t>
  </si>
  <si>
    <t>urojas@quala.com.co</t>
  </si>
  <si>
    <t>ogarzon@quala.com.co</t>
  </si>
  <si>
    <t>carlossandoval1208@gmail.com</t>
  </si>
  <si>
    <t>Mrincon@quala.com.co</t>
  </si>
  <si>
    <t>DIRECTOR CORPORATIVO DE TI</t>
  </si>
  <si>
    <t>dmoreno@quala.com.co</t>
  </si>
  <si>
    <t xml:space="preserve">LEAL FERNANDEZ                          </t>
  </si>
  <si>
    <t>PRESIDENTE EJECUTIVO</t>
  </si>
  <si>
    <t xml:space="preserve">PRESIDENCIA                             </t>
  </si>
  <si>
    <t>aleal@quala.com.co</t>
  </si>
  <si>
    <t>DIRECTOR DE OPERACION INTERNACIONAL</t>
  </si>
  <si>
    <t>cromero@quala.com.do</t>
  </si>
  <si>
    <t xml:space="preserve">DANIEL                   </t>
  </si>
  <si>
    <t>Dacevedo@qualanova.com.co</t>
  </si>
  <si>
    <t>polania150870@gmail.com</t>
  </si>
  <si>
    <t>mag7106@hotmail.com</t>
  </si>
  <si>
    <t>nmolano@quala.com.co</t>
  </si>
  <si>
    <t>CAGUA FORERO</t>
  </si>
  <si>
    <t>GERMAN ALONSO</t>
  </si>
  <si>
    <t xml:space="preserve">DIRECCION GENERAL                                                                         </t>
  </si>
  <si>
    <t>gcagua@quala.com.co</t>
  </si>
  <si>
    <t>Eahumada@qualanova.com.co</t>
  </si>
  <si>
    <t>milton_garzon20@hotmail.com</t>
  </si>
  <si>
    <t>mauro.2401@hotmail.com</t>
  </si>
  <si>
    <t>mrmanolo25@hotmail.com</t>
  </si>
  <si>
    <t>jrojas@quala.com.co</t>
  </si>
  <si>
    <t>jaza1905@hotmail.com</t>
  </si>
  <si>
    <t>CEBALLOS DIAZ</t>
  </si>
  <si>
    <t>HECTOR FABIO</t>
  </si>
  <si>
    <t>ceballosdiazhectorfabio@gmail.com</t>
  </si>
  <si>
    <t>VASQUEZ TORRES</t>
  </si>
  <si>
    <t>DUBARIEL ARBEY</t>
  </si>
  <si>
    <t>arbey.vasquez1982@gmail.com</t>
  </si>
  <si>
    <t>totbet27@hotmail.com</t>
  </si>
  <si>
    <t xml:space="preserve">MOSQUERA MORENO                         </t>
  </si>
  <si>
    <t xml:space="preserve">ANGEL ANTONIO            </t>
  </si>
  <si>
    <t xml:space="preserve">CORREDOR BARRERA                        </t>
  </si>
  <si>
    <t xml:space="preserve">HUGO GIOVANNI            </t>
  </si>
  <si>
    <t xml:space="preserve">OCHOA RICO                              </t>
  </si>
  <si>
    <t xml:space="preserve">JESUS ARFILIO            </t>
  </si>
  <si>
    <t>jochoar@quala.com.co</t>
  </si>
  <si>
    <t>willopezvarela30@outlook.com</t>
  </si>
  <si>
    <t>grimaldos.2415@hotmail.com</t>
  </si>
  <si>
    <t>SANCHEZ HUELGO</t>
  </si>
  <si>
    <t>HARRINSON GEOVANNY</t>
  </si>
  <si>
    <t xml:space="preserve">PEDRAZA LEON                            </t>
  </si>
  <si>
    <t xml:space="preserve">ELBER ALIRIO             </t>
  </si>
  <si>
    <t>elver.pedraza@hotmail.com</t>
  </si>
  <si>
    <t>cubaque@quala.com.co</t>
  </si>
  <si>
    <t>redfatpelo@hotmail.com</t>
  </si>
  <si>
    <t>raulbeleingridro@hotmail.com</t>
  </si>
  <si>
    <t>edgarmauriciosanchez29@gmail.com</t>
  </si>
  <si>
    <t xml:space="preserve">NELSON ALBERTO           </t>
  </si>
  <si>
    <t>AUXILIAR DE COMPENSACION Y BIENESTAR</t>
  </si>
  <si>
    <t>Nmurillo@quala.com.co</t>
  </si>
  <si>
    <t>salsking25@hotmail.com</t>
  </si>
  <si>
    <t>harvar1112@hotmail.com</t>
  </si>
  <si>
    <t xml:space="preserve">PEÑA SARAY                              </t>
  </si>
  <si>
    <t xml:space="preserve">JOLMAN ANDRES            </t>
  </si>
  <si>
    <t>hpena@quala.com.co</t>
  </si>
  <si>
    <t>APONTE MENESES</t>
  </si>
  <si>
    <t>WILMAR EDUARDO</t>
  </si>
  <si>
    <t>wilmaraponte608@hotmail.com</t>
  </si>
  <si>
    <t>JEFE VENTAS AUTOSERVICIOS INDEP.</t>
  </si>
  <si>
    <t>edwi22cardenas@hotmail.com</t>
  </si>
  <si>
    <t>ESPECIALISTA DE COMERCIO EXTERIOR</t>
  </si>
  <si>
    <t>leug1216@hotmail.com</t>
  </si>
  <si>
    <t>RUBIO CASTIBLANCO</t>
  </si>
  <si>
    <t>RICARDO</t>
  </si>
  <si>
    <t>rrubio@quala.com.co</t>
  </si>
  <si>
    <t>camilo_garzon@yahoo.es</t>
  </si>
  <si>
    <t>crisof2123@hotmail.com</t>
  </si>
  <si>
    <t xml:space="preserve">BERNAL MENDIVELSO                       </t>
  </si>
  <si>
    <t xml:space="preserve">HENRY JEEPFERSON         </t>
  </si>
  <si>
    <t>d-emion13@hotmail.com</t>
  </si>
  <si>
    <t>juan.fernandez999@hotmail.com</t>
  </si>
  <si>
    <t>JEFE DE PROYECTOS TI</t>
  </si>
  <si>
    <t>jtez_1984@hotmail.com</t>
  </si>
  <si>
    <t>AUXILIAR DE DESPACHOS</t>
  </si>
  <si>
    <t>james25-25@hotmail.com</t>
  </si>
  <si>
    <t>maoramirez13@hotmail.com</t>
  </si>
  <si>
    <t>jayer1226@hotmail.com</t>
  </si>
  <si>
    <t>gabriel.estrada.22@hotmail.com</t>
  </si>
  <si>
    <t xml:space="preserve">VICTOR ALFONSO           </t>
  </si>
  <si>
    <t>edwinsilva1@outlook.com</t>
  </si>
  <si>
    <t>tatumigue@hotmail.com</t>
  </si>
  <si>
    <t xml:space="preserve">GUZMAN VASQUEZ                          </t>
  </si>
  <si>
    <t>cguzman@quala.com.co</t>
  </si>
  <si>
    <t>sergioroca40@gmail.com</t>
  </si>
  <si>
    <t>ALMACENISTA</t>
  </si>
  <si>
    <t>cvillalba@qualanova.com.co</t>
  </si>
  <si>
    <t>GORDILLO BEJARANO</t>
  </si>
  <si>
    <t>EDGAR HERNAN</t>
  </si>
  <si>
    <t>egordillo@quala.com.co</t>
  </si>
  <si>
    <t>holsan27@live.com</t>
  </si>
  <si>
    <t>jlozano2014@hotmail.com</t>
  </si>
  <si>
    <t xml:space="preserve">NICOLAS                  </t>
  </si>
  <si>
    <t>GERENTE DE GRUPO</t>
  </si>
  <si>
    <t xml:space="preserve">NEGOCIO MERCADEO                                                                          </t>
  </si>
  <si>
    <t xml:space="preserve">ZULUAGA FREITAG                         </t>
  </si>
  <si>
    <t xml:space="preserve">SEBASTIAN                </t>
  </si>
  <si>
    <t>GERENTE NACIONAL VENTAS DISTRIBUIDORES</t>
  </si>
  <si>
    <t>Szuluagaf@quala.com.co</t>
  </si>
  <si>
    <t>Halferez@quala.com.co</t>
  </si>
  <si>
    <t>VENDEDOR INTEGRAL AUTOSERV. AVANCE</t>
  </si>
  <si>
    <t>edjacapujavier@gmail.com</t>
  </si>
  <si>
    <t>Vtibaquira@quala.com.co</t>
  </si>
  <si>
    <t>blacker_666-@hotmail.com</t>
  </si>
  <si>
    <t>Dtrujillo@qualanova.com.co</t>
  </si>
  <si>
    <t>ivanmendez1909@gmail.com</t>
  </si>
  <si>
    <t>andrescruz1986@hotmail.com</t>
  </si>
  <si>
    <t>ROJAS RODRIGUEZ</t>
  </si>
  <si>
    <t>OSCAR FABIAN</t>
  </si>
  <si>
    <t>JEFE DE CDN</t>
  </si>
  <si>
    <t>INGENIERO DE SOPORTE</t>
  </si>
  <si>
    <t>wreyes@quala.com.co</t>
  </si>
  <si>
    <t>GAVILAN ORTIZ</t>
  </si>
  <si>
    <t>JOHN YIGAEL</t>
  </si>
  <si>
    <t>jhonyi80@hotmail.es</t>
  </si>
  <si>
    <t>ADMINISTRADOR DE TECNOLOGIA SR.</t>
  </si>
  <si>
    <t>JUAN GABRIEL</t>
  </si>
  <si>
    <t xml:space="preserve">INFANTE ALFONSO                         </t>
  </si>
  <si>
    <t xml:space="preserve">JOHNATAN                 </t>
  </si>
  <si>
    <t>jinfante@quala.com.co</t>
  </si>
  <si>
    <t>HIDALGO BALLESTEROS</t>
  </si>
  <si>
    <t>GIOVANNI ALEXANDER</t>
  </si>
  <si>
    <t>bartolome_1120@hotmail.com</t>
  </si>
  <si>
    <t>RIOS LIS</t>
  </si>
  <si>
    <t>MIGUEL ARMANDO</t>
  </si>
  <si>
    <t>miguel27rioslis@hotmail.com</t>
  </si>
  <si>
    <t>ALFONSO VEGA</t>
  </si>
  <si>
    <t>OSCAR MAURICIO</t>
  </si>
  <si>
    <t>alfos_7809@hotmail.com</t>
  </si>
  <si>
    <t>CHAPARRO VANEGAS</t>
  </si>
  <si>
    <t>lchaparro@quala.com.co</t>
  </si>
  <si>
    <t>GIL SIERRA</t>
  </si>
  <si>
    <t>DIEGO ALEXANDER</t>
  </si>
  <si>
    <t>j.jlopez24@hotmail.com</t>
  </si>
  <si>
    <t>macana503@hotmail.com</t>
  </si>
  <si>
    <t>bgarzon@quala.com.co</t>
  </si>
  <si>
    <t xml:space="preserve">OSPINA ARRIGUI                          </t>
  </si>
  <si>
    <t>wilsonarrigui@hotmail.com</t>
  </si>
  <si>
    <t>joyacuellar@hotmail.com</t>
  </si>
  <si>
    <t xml:space="preserve">CRISTHIAN CAMILO         </t>
  </si>
  <si>
    <t>RODRIGUEZ PEREZ</t>
  </si>
  <si>
    <t>GUILLERMO ENRIQUE</t>
  </si>
  <si>
    <t>e-sucristo@hotmail.com</t>
  </si>
  <si>
    <t>guzman_vilarete@hotmail.com</t>
  </si>
  <si>
    <t>josecuza127@gmail.com</t>
  </si>
  <si>
    <t xml:space="preserve">SASTOQUE CORTES                         </t>
  </si>
  <si>
    <t xml:space="preserve">ESEQUIEL                 </t>
  </si>
  <si>
    <t>ese.yande@hotmail.com</t>
  </si>
  <si>
    <t>emanuelquintero96@gmail.com</t>
  </si>
  <si>
    <t>ronald23-09@hotmail.com</t>
  </si>
  <si>
    <t>GONZALEZ MONTES</t>
  </si>
  <si>
    <t>EDISON ALEJANDRO</t>
  </si>
  <si>
    <t>edisondobleyema@hotmail.com</t>
  </si>
  <si>
    <t>jvelandiad@qualanova.com.co</t>
  </si>
  <si>
    <t xml:space="preserve">PASTO AG                                                                                  </t>
  </si>
  <si>
    <t xml:space="preserve">JIMMY ALEXANDER          </t>
  </si>
  <si>
    <t>jaopeluk@hotmail.com</t>
  </si>
  <si>
    <t>RUIZ DELGADO</t>
  </si>
  <si>
    <t>OLINDO</t>
  </si>
  <si>
    <t>PANADERO</t>
  </si>
  <si>
    <t>olindoruiz@hotmail.com</t>
  </si>
  <si>
    <t xml:space="preserve">MANTILLA BAUTISTA                       </t>
  </si>
  <si>
    <t xml:space="preserve">JOHAR IGNACIO            </t>
  </si>
  <si>
    <t>Jmantilla@quala.com.co</t>
  </si>
  <si>
    <t>LARGO LEAL</t>
  </si>
  <si>
    <t>WILLIAM DANIEL</t>
  </si>
  <si>
    <t>wlargo@qualanova.com.co</t>
  </si>
  <si>
    <t>jbarrerav@quala.com.co</t>
  </si>
  <si>
    <t xml:space="preserve">JACOME FUENTES                          </t>
  </si>
  <si>
    <t xml:space="preserve">BECERRA CASTELLANOS                     </t>
  </si>
  <si>
    <t>nbecerrac@quala.com.co</t>
  </si>
  <si>
    <t>CALA CALA</t>
  </si>
  <si>
    <t>WILSON</t>
  </si>
  <si>
    <t>calawilson9@gmail.com</t>
  </si>
  <si>
    <t xml:space="preserve">CHAPARRO ALVAREZ                        </t>
  </si>
  <si>
    <t>cchaparro@quala.com.do</t>
  </si>
  <si>
    <t>LUIS HERNANDO</t>
  </si>
  <si>
    <t xml:space="preserve">AMAYA URIBE                             </t>
  </si>
  <si>
    <t>GERENTE ADMINISTRATIVO Y CARTERA</t>
  </si>
  <si>
    <t>Gamaya@quala.com.co</t>
  </si>
  <si>
    <t>apipe1009@gmail.com</t>
  </si>
  <si>
    <t>mianpi_83@hotmail.com</t>
  </si>
  <si>
    <t xml:space="preserve">GARCIA REYES                            </t>
  </si>
  <si>
    <t xml:space="preserve">JOHN CRISTIAN            </t>
  </si>
  <si>
    <t>JEFE DE INGENIERIA</t>
  </si>
  <si>
    <t>jgarciar@quala.com.co</t>
  </si>
  <si>
    <t>bno80@hotmail.com</t>
  </si>
  <si>
    <t>luisan1004@hotmail.com</t>
  </si>
  <si>
    <t xml:space="preserve">SINCELEJO                                                                                 </t>
  </si>
  <si>
    <t>talfonso84@hotmail.com</t>
  </si>
  <si>
    <t>LUGO</t>
  </si>
  <si>
    <t>FERNANDO</t>
  </si>
  <si>
    <t>dannysantiagolugo@gmail.com</t>
  </si>
  <si>
    <t>herminbocan@hotmail.com</t>
  </si>
  <si>
    <t>amejial@quala.com.co</t>
  </si>
  <si>
    <t xml:space="preserve">RAMIREZ PARRA                           </t>
  </si>
  <si>
    <t xml:space="preserve">JOSE WILMAR              </t>
  </si>
  <si>
    <t>wilmarramirezp@hotmail.com</t>
  </si>
  <si>
    <t>maleisofi_29@hotmail.com</t>
  </si>
  <si>
    <t>JLRUIZT1@HOTMAIL.COM</t>
  </si>
  <si>
    <t>cheojosea@hotmail.com</t>
  </si>
  <si>
    <t>ngordillito@hotmail.com</t>
  </si>
  <si>
    <t>glms75@hotmail.com</t>
  </si>
  <si>
    <t>ourrea@qualanova.com.co</t>
  </si>
  <si>
    <t>eduardo-76@outlook.com</t>
  </si>
  <si>
    <t>negrodariop@hotmail.com</t>
  </si>
  <si>
    <t xml:space="preserve">HERNANDEZ HERNANDEZ                     </t>
  </si>
  <si>
    <t>Jhernandezh@quala.com.co</t>
  </si>
  <si>
    <t xml:space="preserve">NEIVA AG                                                                                  </t>
  </si>
  <si>
    <t>jhoangh2013@hotmail.com</t>
  </si>
  <si>
    <t>alextamayo2013@hotmail.com</t>
  </si>
  <si>
    <t>DIRECTOR DE VENTAS NUEVOS NEGOCIOS</t>
  </si>
  <si>
    <t>nmondragon@quala.com.mx</t>
  </si>
  <si>
    <t>wmorales@quala.com.co</t>
  </si>
  <si>
    <t>PAEZ BETANCOURT</t>
  </si>
  <si>
    <t>JAIME ANDRES</t>
  </si>
  <si>
    <t>GERENTE DE ABASTECIMIENTO</t>
  </si>
  <si>
    <t>jpaez@quala.com.mx</t>
  </si>
  <si>
    <t>DIEGO FERNANDO</t>
  </si>
  <si>
    <t xml:space="preserve">RENTERIA MENESES                        </t>
  </si>
  <si>
    <t>lrenteria@quala.com.co</t>
  </si>
  <si>
    <t xml:space="preserve">SANCHEZ DIAZ                            </t>
  </si>
  <si>
    <t>dsanchezd@quala.com.co</t>
  </si>
  <si>
    <t>svalencia@quala.com.co</t>
  </si>
  <si>
    <t>Gabuitrago@quala.com.co</t>
  </si>
  <si>
    <t xml:space="preserve">ROMERO GUZMAN                           </t>
  </si>
  <si>
    <t xml:space="preserve">DIEGO                    </t>
  </si>
  <si>
    <t xml:space="preserve">GERENCIA PRODUCCION NOVA                                                                  </t>
  </si>
  <si>
    <t>dromero@qualanova.com.co</t>
  </si>
  <si>
    <t>cvilla@quala.com.co</t>
  </si>
  <si>
    <t>EJECUTIVO DE CUENTA</t>
  </si>
  <si>
    <t xml:space="preserve">ALVARO ANDRES            </t>
  </si>
  <si>
    <t>LINA MARIA</t>
  </si>
  <si>
    <t>edisson8924@gmail.com</t>
  </si>
  <si>
    <t>INGENIERO DE IDEI</t>
  </si>
  <si>
    <t>GARCIA BENITEZ</t>
  </si>
  <si>
    <t>MAURICIO</t>
  </si>
  <si>
    <t>garciamauro22@gmail.com</t>
  </si>
  <si>
    <t xml:space="preserve">CRISTIAN CAMILO          </t>
  </si>
  <si>
    <t>cgonzalezr@quala.com.co</t>
  </si>
  <si>
    <t>anderson280386@hotmail.com</t>
  </si>
  <si>
    <t xml:space="preserve">PEÑA ORTEGA                             </t>
  </si>
  <si>
    <t xml:space="preserve">CARLOS DAVID             </t>
  </si>
  <si>
    <t>esraca100390@hotmail.com</t>
  </si>
  <si>
    <t>alvaroamador50@hotmail.com</t>
  </si>
  <si>
    <t xml:space="preserve">CARTAGENA                                                                                 </t>
  </si>
  <si>
    <t>yohelis-yoye@outlook.com</t>
  </si>
  <si>
    <t>GOMEZ DIAZ</t>
  </si>
  <si>
    <t>YEISON</t>
  </si>
  <si>
    <t>yeisongomez5427@yahoo.com</t>
  </si>
  <si>
    <t>mayerly2904@hotmail.com</t>
  </si>
  <si>
    <t>earevalop@quala.com.co</t>
  </si>
  <si>
    <t>cesarestradarios@hotmail.com</t>
  </si>
  <si>
    <t>GARCIA RUIZ</t>
  </si>
  <si>
    <t>JORGE ALDAIRO</t>
  </si>
  <si>
    <t>jorge7242009@hotmail.com</t>
  </si>
  <si>
    <t>corpas-22@hotmail.com</t>
  </si>
  <si>
    <t>glapola@hotmail.com</t>
  </si>
  <si>
    <t>OPERARIO DE ALMACEN</t>
  </si>
  <si>
    <t>sandrita231990@hotmail.com</t>
  </si>
  <si>
    <t>lizeth2073@hotmail.com</t>
  </si>
  <si>
    <t xml:space="preserve">AREVALO PERLAZA                         </t>
  </si>
  <si>
    <t>sandraperlaza@hotmail.com</t>
  </si>
  <si>
    <t>SOLANO PEÑA</t>
  </si>
  <si>
    <t>JUAN DAVID</t>
  </si>
  <si>
    <t>jdavidsp11@gmail.com</t>
  </si>
  <si>
    <t xml:space="preserve">JIMENEZ DUQUE                           </t>
  </si>
  <si>
    <t xml:space="preserve">MARIA CAMILA             </t>
  </si>
  <si>
    <t>LIDER DE CALIDAD</t>
  </si>
  <si>
    <t>mjimenezd@quala.com.co</t>
  </si>
  <si>
    <t>dfvela89@gmail.com</t>
  </si>
  <si>
    <t xml:space="preserve">TABORDA ONOFRE                          </t>
  </si>
  <si>
    <t xml:space="preserve">LAURA DAYANA             </t>
  </si>
  <si>
    <t>LIDER DE PROCESO</t>
  </si>
  <si>
    <t>ltaborda@quala.com.co</t>
  </si>
  <si>
    <t>PALMA GUTIERREZ</t>
  </si>
  <si>
    <t>EDNA KARINA</t>
  </si>
  <si>
    <t>CAMILO ANDRES</t>
  </si>
  <si>
    <t>ZAPATA GIRALDO</t>
  </si>
  <si>
    <t>gmdeimerdavid@gmail.com</t>
  </si>
  <si>
    <t>iduenassierra@hotmail.com</t>
  </si>
  <si>
    <t>AUXILIAR TECNICO DE INFRAESTRUCTURA</t>
  </si>
  <si>
    <t>Amora@qualanova.com.co</t>
  </si>
  <si>
    <t>GERENTE DE MARCA</t>
  </si>
  <si>
    <t xml:space="preserve">ROBAYO MUÑOZ                            </t>
  </si>
  <si>
    <t xml:space="preserve">ANGY KIMBERLY            </t>
  </si>
  <si>
    <t>JEFE DE MEJORAMIENTO Y SOPORTE A VENTAS</t>
  </si>
  <si>
    <t>BARBOSA CAVIEDES</t>
  </si>
  <si>
    <t>CESAR IVAN</t>
  </si>
  <si>
    <t>cesar7089@gmail.com</t>
  </si>
  <si>
    <t>netsan-625@hotmail.com</t>
  </si>
  <si>
    <t>INGENIERO DE IDEI MR.</t>
  </si>
  <si>
    <t>Achaves@qualanova.com.co</t>
  </si>
  <si>
    <t>njcampos@live.com</t>
  </si>
  <si>
    <t>Jsantacruz@qualanova.com.co</t>
  </si>
  <si>
    <t>GERARDO</t>
  </si>
  <si>
    <t>gcdhh2008@hotmail.com</t>
  </si>
  <si>
    <t>sandy62679@hotmail.com</t>
  </si>
  <si>
    <t>LIDER DE CALIDAD SR.</t>
  </si>
  <si>
    <t>Mlinares@qualanova.com.co</t>
  </si>
  <si>
    <t xml:space="preserve">PLANEACION FINANCIERA                                                                     </t>
  </si>
  <si>
    <t xml:space="preserve">CRISTIAN ALEXANDER       </t>
  </si>
  <si>
    <t>bgarciam@quala.com.co</t>
  </si>
  <si>
    <t xml:space="preserve">CASTAÑO ANDRADE                         </t>
  </si>
  <si>
    <t xml:space="preserve">JUANA LUCIA              </t>
  </si>
  <si>
    <t>INGENIERO DE IDEI SR.</t>
  </si>
  <si>
    <t>jcastano@quala.com.co</t>
  </si>
  <si>
    <t xml:space="preserve">SALGADO CASTRO                          </t>
  </si>
  <si>
    <t xml:space="preserve">LIZETH MARIA             </t>
  </si>
  <si>
    <t>lsalgado@quala.com.co</t>
  </si>
  <si>
    <t xml:space="preserve">PLANEACION NOVA                                                                           </t>
  </si>
  <si>
    <t>ACEVEDO SIERRA</t>
  </si>
  <si>
    <t>ANDREA LIZETH</t>
  </si>
  <si>
    <t>aacevedos@quala.com.co</t>
  </si>
  <si>
    <t>CRUZ MARTINEZ</t>
  </si>
  <si>
    <t>DANILO ANDRES</t>
  </si>
  <si>
    <t>dcruz@quala.com.co</t>
  </si>
  <si>
    <t>PROFESIONAL JR. PRACT.</t>
  </si>
  <si>
    <t>ANAYA ECHEVERRIA</t>
  </si>
  <si>
    <t>julioanaya265@gmail.com</t>
  </si>
  <si>
    <t>lgiovannyp@hotmail.com</t>
  </si>
  <si>
    <t>judybuitrago@hotmail.com</t>
  </si>
  <si>
    <t xml:space="preserve">LEIDY PAOLA              </t>
  </si>
  <si>
    <t>leidy198619@hotmail.com</t>
  </si>
  <si>
    <t>LOPEZ ROMERO</t>
  </si>
  <si>
    <t>YINA PAOLA</t>
  </si>
  <si>
    <t>paolita-lopez-03@outlook.com</t>
  </si>
  <si>
    <t xml:space="preserve">CHRISTIAN CAMILO         </t>
  </si>
  <si>
    <t>cristiancamilo-26@hotmail.com</t>
  </si>
  <si>
    <t>dicarovillanueva_87@hotmail.com</t>
  </si>
  <si>
    <t xml:space="preserve">NARIÑO BUITRAGO                         </t>
  </si>
  <si>
    <t>Cnarino@quala.com.co</t>
  </si>
  <si>
    <t>alfonso.099@hotmail.com</t>
  </si>
  <si>
    <t>johnmartinez1988@hotmail.com</t>
  </si>
  <si>
    <t>ehamon@quala.com.co</t>
  </si>
  <si>
    <t>pallola0222@hotmail.com</t>
  </si>
  <si>
    <t>wilson_ramirez0507@outlook.com</t>
  </si>
  <si>
    <t xml:space="preserve">BEBIDAS LIQUIDAS 2 NOVA                                                                   </t>
  </si>
  <si>
    <t>mafe-santy@hotmail.com</t>
  </si>
  <si>
    <t>dmmartinez@quala.com.co</t>
  </si>
  <si>
    <t>dax23413@hotmail.com</t>
  </si>
  <si>
    <t>mayerlysasa@hotmail.com</t>
  </si>
  <si>
    <t xml:space="preserve">CASTILLO PEÑA                           </t>
  </si>
  <si>
    <t xml:space="preserve">PABLO ALEXANDER          </t>
  </si>
  <si>
    <t xml:space="preserve">TRUJILLO RODRIGUEZ                      </t>
  </si>
  <si>
    <t>Jroldan@qualanova.com.co</t>
  </si>
  <si>
    <t>rdzc.1101@gmail.com</t>
  </si>
  <si>
    <t>jaca893@hotmail.com</t>
  </si>
  <si>
    <t>J13_1907@hotmail.com</t>
  </si>
  <si>
    <t>CARO MUÑOZ</t>
  </si>
  <si>
    <t>FAINORI HANINE</t>
  </si>
  <si>
    <t>fcaro@quala.com.co</t>
  </si>
  <si>
    <t>dianalozano260291@gmail.com</t>
  </si>
  <si>
    <t>hernanchomurcia91@hotmail.com</t>
  </si>
  <si>
    <t>jobando@quala.com.co</t>
  </si>
  <si>
    <t xml:space="preserve">WILLIAM RICARDO          </t>
  </si>
  <si>
    <t>GINA PAOLA</t>
  </si>
  <si>
    <t>xiomararuiz_26@outlook.es</t>
  </si>
  <si>
    <t>HERNANDEZ AMAYA</t>
  </si>
  <si>
    <t>EDWIN ESTIBEN</t>
  </si>
  <si>
    <t>edwinha1992@hotmail.com</t>
  </si>
  <si>
    <t>RIOS PULIDO</t>
  </si>
  <si>
    <t>LEONARDO</t>
  </si>
  <si>
    <t>tatinga.tata22@gmail.com</t>
  </si>
  <si>
    <t xml:space="preserve">MONTAÑO PEÑARANDA                       </t>
  </si>
  <si>
    <t>lmontano@quala.com.co</t>
  </si>
  <si>
    <t>jeimy.ag1992@hotmail.com</t>
  </si>
  <si>
    <t>AUXILIAR DE SOPORTE EN SITIO</t>
  </si>
  <si>
    <t>jhonandersongonzalezsantos@gmail.com</t>
  </si>
  <si>
    <t>GARCIA RIAÑO</t>
  </si>
  <si>
    <t>MAYERLY ZORAIDA</t>
  </si>
  <si>
    <t>mayerlizoraida@gmail.com</t>
  </si>
  <si>
    <t>MAHECHA SARMIENTO</t>
  </si>
  <si>
    <t>ANGIE SLENDY</t>
  </si>
  <si>
    <t>zlendhy2020@gmail.com</t>
  </si>
  <si>
    <t>MEDINA BASTIDAS</t>
  </si>
  <si>
    <t>GIOVANNI</t>
  </si>
  <si>
    <t>POLOCHE RODRIGUEZ</t>
  </si>
  <si>
    <t>YULI DALLANY</t>
  </si>
  <si>
    <t>eycastaneda@quala.com.co</t>
  </si>
  <si>
    <t>GOMEZ CORTES</t>
  </si>
  <si>
    <t>MONICA ASTRID</t>
  </si>
  <si>
    <t>vmahecha@quala.com.co</t>
  </si>
  <si>
    <t>leidyjohana286@hotmail.com</t>
  </si>
  <si>
    <t>RESTREPO RESTREPO</t>
  </si>
  <si>
    <t>JORGE HERNAN</t>
  </si>
  <si>
    <t>micomodo@hotmail.com</t>
  </si>
  <si>
    <t xml:space="preserve">BETANCUR CUBILLOS                       </t>
  </si>
  <si>
    <t>gbetancur@quala.com.co</t>
  </si>
  <si>
    <t>lorenacaviedesfranco1938@gmail.com</t>
  </si>
  <si>
    <t>andrius511@hotmail.com</t>
  </si>
  <si>
    <t xml:space="preserve">POVEDA GONZALEZ                         </t>
  </si>
  <si>
    <t>pulgoso23@hotmail.com</t>
  </si>
  <si>
    <t>ARIAS GARZON</t>
  </si>
  <si>
    <t>GIOVANNI SMITH</t>
  </si>
  <si>
    <t>smith2113@hotmail.com</t>
  </si>
  <si>
    <t>ALVAREZ CASTILLO</t>
  </si>
  <si>
    <t>JAIVER</t>
  </si>
  <si>
    <t>jalvarezc@quala.com.co</t>
  </si>
  <si>
    <t xml:space="preserve">RAMOS PERDOMO                           </t>
  </si>
  <si>
    <t xml:space="preserve">JORGE ARMANDO            </t>
  </si>
  <si>
    <t>mrobby@quala.com.co</t>
  </si>
  <si>
    <t>crisferia-17@hotmail.com</t>
  </si>
  <si>
    <t>duban897@hotmail.com</t>
  </si>
  <si>
    <t xml:space="preserve">CARDONA PIZARRO                         </t>
  </si>
  <si>
    <t xml:space="preserve">ANDRES MAURICIO          </t>
  </si>
  <si>
    <t>ancar007.1@gmail.com</t>
  </si>
  <si>
    <t>GUAQUETA CALDERON</t>
  </si>
  <si>
    <t>GEOVANNY ANDRES</t>
  </si>
  <si>
    <t>gguaqueta@quala.com.co</t>
  </si>
  <si>
    <t xml:space="preserve">CASTELLANOS CAMARGO                     </t>
  </si>
  <si>
    <t xml:space="preserve">LADY DAYANNA             </t>
  </si>
  <si>
    <t>DIRECTOR TECNICO</t>
  </si>
  <si>
    <t>lcastellanosc@quala.com.co</t>
  </si>
  <si>
    <t>ardblack23@hotmail.com</t>
  </si>
  <si>
    <t xml:space="preserve">ROMERO VARON                            </t>
  </si>
  <si>
    <t xml:space="preserve">GUILLERMO ALFONSO        </t>
  </si>
  <si>
    <t>mhurtado@quala.com.co</t>
  </si>
  <si>
    <t>DELGADO CRUZ</t>
  </si>
  <si>
    <t>ANDRES STIVEN</t>
  </si>
  <si>
    <t>adelgadoc@quala.com.co</t>
  </si>
  <si>
    <t>jtenorio@quala.com.co</t>
  </si>
  <si>
    <t>SUAREZ RODRIGUEZ</t>
  </si>
  <si>
    <t>JAISON STIVEN</t>
  </si>
  <si>
    <t>jsuarezr@quala.com.co</t>
  </si>
  <si>
    <t>INGENIERO DE INVESTIG. Y DESARROLLO JR.</t>
  </si>
  <si>
    <t>PEREIRA AYAZO</t>
  </si>
  <si>
    <t>EDER DAVID</t>
  </si>
  <si>
    <t>davinacional_8@hotmail.com</t>
  </si>
  <si>
    <t xml:space="preserve">CORTES GUERRERO                         </t>
  </si>
  <si>
    <t xml:space="preserve">JHONATAN ALEXANDER       </t>
  </si>
  <si>
    <t>jacortes@quala.com.co</t>
  </si>
  <si>
    <t xml:space="preserve">APP NOVA                                                                                  </t>
  </si>
  <si>
    <t>OLAYA ARIAS</t>
  </si>
  <si>
    <t>DIANA SIRLEY</t>
  </si>
  <si>
    <t>gacela_0488@hotmail.com</t>
  </si>
  <si>
    <t>SAAVEDRA GOMEZ</t>
  </si>
  <si>
    <t>DANIA JINETH</t>
  </si>
  <si>
    <t>MONTOYA HERNANDEZ</t>
  </si>
  <si>
    <t>CINDY LORENA</t>
  </si>
  <si>
    <t xml:space="preserve">PARRA MATEUS                            </t>
  </si>
  <si>
    <t>Cparram@quala.com.co</t>
  </si>
  <si>
    <t>GONZALEZ TOVAR</t>
  </si>
  <si>
    <t>INGRID LIZBETH</t>
  </si>
  <si>
    <t>leidycortestellez@hotmail.com</t>
  </si>
  <si>
    <t>SANABRIA MORA</t>
  </si>
  <si>
    <t>ANDRES FELIPE</t>
  </si>
  <si>
    <t>afsanabriam@gmail.com</t>
  </si>
  <si>
    <t xml:space="preserve">MARTINEZ SALAMANCA                      </t>
  </si>
  <si>
    <t xml:space="preserve">ANDRES GIOVANNY          </t>
  </si>
  <si>
    <t>amartinezs@quala.com.co</t>
  </si>
  <si>
    <t>alextaner-05@hotmail.com</t>
  </si>
  <si>
    <t>LIDER DE PROCESO SR.</t>
  </si>
  <si>
    <t>PLANEADOR</t>
  </si>
  <si>
    <t>LIDER DE OPERACION LOGISTICA JR</t>
  </si>
  <si>
    <t>kguiza@quala.com.co</t>
  </si>
  <si>
    <t xml:space="preserve">MOLINA CELIS                            </t>
  </si>
  <si>
    <t xml:space="preserve">GERSON OSWALDO           </t>
  </si>
  <si>
    <t>gmolina@qualanova.com.co</t>
  </si>
  <si>
    <t>MUSTAFA COLLAZOS</t>
  </si>
  <si>
    <t>HASSAM AUNY</t>
  </si>
  <si>
    <t>LIDER DE CALIDAD JR.</t>
  </si>
  <si>
    <t>fcortes@quala.com.co</t>
  </si>
  <si>
    <t>PINTO CORTES</t>
  </si>
  <si>
    <t>apinto@quala.com.co</t>
  </si>
  <si>
    <t xml:space="preserve">AGELVIS SANTOS                          </t>
  </si>
  <si>
    <t>iagelvis@quala.com.co</t>
  </si>
  <si>
    <t>Laolarte@quala.com.co</t>
  </si>
  <si>
    <t>COMPRADOR MR.</t>
  </si>
  <si>
    <t xml:space="preserve">ACEVEDO RONCANCIO                       </t>
  </si>
  <si>
    <t xml:space="preserve">HEINER YAMIT             </t>
  </si>
  <si>
    <t>hacevedo@quala.com.co</t>
  </si>
  <si>
    <t>juancho5712@gmail.com</t>
  </si>
  <si>
    <t xml:space="preserve">MARIA PAULA              </t>
  </si>
  <si>
    <t>LIDER DE MANTENIMIENTO JR.</t>
  </si>
  <si>
    <t>ncadena@quala.com.co</t>
  </si>
  <si>
    <t xml:space="preserve">VIVAS RIVEROS                           </t>
  </si>
  <si>
    <t xml:space="preserve">GABRIEL ANDRES           </t>
  </si>
  <si>
    <t>LIDER DE OPERACION NOCTURNA JR</t>
  </si>
  <si>
    <t>gvivas@quala.com.co</t>
  </si>
  <si>
    <t xml:space="preserve">CHAVEZ SALCEDO                          </t>
  </si>
  <si>
    <t>mchavez@qualanova.com.co</t>
  </si>
  <si>
    <t>DANIEL ALEJANDRO</t>
  </si>
  <si>
    <t>pcardenas@quala.com.co</t>
  </si>
  <si>
    <t>LEAL MORENO</t>
  </si>
  <si>
    <t>HENRY ALEXANDER</t>
  </si>
  <si>
    <t>hlealm@quala.com.co</t>
  </si>
  <si>
    <t xml:space="preserve">SANCHEZ PEDRAZA                         </t>
  </si>
  <si>
    <t xml:space="preserve">DANIELA ALEJANDRA        </t>
  </si>
  <si>
    <t>dsanchezp@quala.com.co</t>
  </si>
  <si>
    <t>DANIELA</t>
  </si>
  <si>
    <t>CAÑON QUIROGA</t>
  </si>
  <si>
    <t>EDNA JOHANA</t>
  </si>
  <si>
    <t>COMPRADOR JR.</t>
  </si>
  <si>
    <t>ecanonq@quala.com.co</t>
  </si>
  <si>
    <t>RAMIREZ ROMERO</t>
  </si>
  <si>
    <t>EDWIN CAMILO</t>
  </si>
  <si>
    <t>kmilo961129@gmail.com</t>
  </si>
  <si>
    <t>CARVAJAL ESTUPIÑAN</t>
  </si>
  <si>
    <t>JEISSON ANTONIO</t>
  </si>
  <si>
    <t>jcarvajale@quala.com.co</t>
  </si>
  <si>
    <t>MEJIA CAMARGO</t>
  </si>
  <si>
    <t>YENNY PAOLA</t>
  </si>
  <si>
    <t>pao_0905@outlook.com</t>
  </si>
  <si>
    <t>GARCIA RODRIGUEZ</t>
  </si>
  <si>
    <t>jennifer.vigoya@gmail.com</t>
  </si>
  <si>
    <t>kvalencia@quala.com.co</t>
  </si>
  <si>
    <t xml:space="preserve">CASTRO SANCHEZ                          </t>
  </si>
  <si>
    <t xml:space="preserve">MILENA                   </t>
  </si>
  <si>
    <t xml:space="preserve">SST NOVA                                                                                  </t>
  </si>
  <si>
    <t>Mcastro@qualanova.com.co</t>
  </si>
  <si>
    <t>CONSULTOR(A) DE GESTION HUMANA SR.</t>
  </si>
  <si>
    <t>lforero@qualanova.com.co</t>
  </si>
  <si>
    <t xml:space="preserve">RODRIGUEZ GIL                           </t>
  </si>
  <si>
    <t xml:space="preserve">JOSE EDUARDO             </t>
  </si>
  <si>
    <t>rodriguezgile@yahoo.com</t>
  </si>
  <si>
    <t xml:space="preserve">DANNY EDUARDO            </t>
  </si>
  <si>
    <t>desanchezm@quala.com.co</t>
  </si>
  <si>
    <t>cymer_02@hotmail.com</t>
  </si>
  <si>
    <t>ROJAS GOMEZ</t>
  </si>
  <si>
    <t>CINDY JULIETH</t>
  </si>
  <si>
    <t>ANALISTA DE IMPUESTOS JR.</t>
  </si>
  <si>
    <t>crojasg@quala.com.co</t>
  </si>
  <si>
    <t>nruizc@quala.com.co</t>
  </si>
  <si>
    <t>ANALISTA DE COSTOS</t>
  </si>
  <si>
    <t xml:space="preserve">DIEGO ALEJANDRO          </t>
  </si>
  <si>
    <t>AUXILIAR DE GESTION DEL CONOCIMIENTO</t>
  </si>
  <si>
    <t>LARA GUZMAN</t>
  </si>
  <si>
    <t>JOHANA MILENA</t>
  </si>
  <si>
    <t>jlara@quala.com.co</t>
  </si>
  <si>
    <t xml:space="preserve">BOSSA LOPEZ                             </t>
  </si>
  <si>
    <t xml:space="preserve">DAVID ALEJANDRO          </t>
  </si>
  <si>
    <t>dbossa@qualanova.com.co</t>
  </si>
  <si>
    <t>ARIZA QUIROGA</t>
  </si>
  <si>
    <t>YULIETH YOJANA</t>
  </si>
  <si>
    <t>yuliloveyou92@hotmail.com</t>
  </si>
  <si>
    <t>yulitatiana_930704@hotmail.com</t>
  </si>
  <si>
    <t>julio1sofia@gmail.com</t>
  </si>
  <si>
    <t>vsanguino@quala.com.co</t>
  </si>
  <si>
    <t>LEON MORENO</t>
  </si>
  <si>
    <t>JEFERSON GUILLERMO</t>
  </si>
  <si>
    <t>jeffersonleon22@hotmail.com</t>
  </si>
  <si>
    <t>mluengas@quala.com.co</t>
  </si>
  <si>
    <t>michel.1508@hotmail.com</t>
  </si>
  <si>
    <t xml:space="preserve">GIRALDO MARTINEZ                        </t>
  </si>
  <si>
    <t>cgiraldom@quala.com.co</t>
  </si>
  <si>
    <t>jgaleano1988@gmail.com</t>
  </si>
  <si>
    <t>rpereira@quala.com.co</t>
  </si>
  <si>
    <t>afsm1992@hotmail.com</t>
  </si>
  <si>
    <t>EDISON</t>
  </si>
  <si>
    <t>MAYERLY ANDREA</t>
  </si>
  <si>
    <t>CONSULTOR DE INV. DE MERCADOS MR.</t>
  </si>
  <si>
    <t>JOSE DAVID</t>
  </si>
  <si>
    <t>DANIEL</t>
  </si>
  <si>
    <t xml:space="preserve">LEAL MUÑOZ                              </t>
  </si>
  <si>
    <t xml:space="preserve">MARIO ENRIQUE            </t>
  </si>
  <si>
    <t>Mleal@qualanova.com.co</t>
  </si>
  <si>
    <t xml:space="preserve">DIAZGRANADOS BOLIVAR                    </t>
  </si>
  <si>
    <t>ddiazgranados@quala.com.co</t>
  </si>
  <si>
    <t>ELIZABETH</t>
  </si>
  <si>
    <t>jrodriguezp@qualanova.com.co</t>
  </si>
  <si>
    <t xml:space="preserve">CONTRERAS RODRIGUEZ                     </t>
  </si>
  <si>
    <t xml:space="preserve">PAULA MARCELA DEL PILAR  </t>
  </si>
  <si>
    <t>Pcontreras@quala.com.co</t>
  </si>
  <si>
    <t>ASISTENTE DE MARCA</t>
  </si>
  <si>
    <t xml:space="preserve">SARMIENTO BECERRA                       </t>
  </si>
  <si>
    <t xml:space="preserve">JORGE ANDRES             </t>
  </si>
  <si>
    <t>Jsarmiento@qualanova.com.co</t>
  </si>
  <si>
    <t>TRIANA RAMIREZ</t>
  </si>
  <si>
    <t>MARIA FERNANDA</t>
  </si>
  <si>
    <t>m_a_fe1989@hotmail.com</t>
  </si>
  <si>
    <t>COMPRADOR</t>
  </si>
  <si>
    <t>AUXILIAR DE TESORERIA</t>
  </si>
  <si>
    <t>dcamero@quala.com.co</t>
  </si>
  <si>
    <t>AUXILIAR OPERACION Y SOPORTE</t>
  </si>
  <si>
    <t xml:space="preserve">DIEGO ALEXANDER          </t>
  </si>
  <si>
    <t>dsalgado@quala.com.co</t>
  </si>
  <si>
    <t xml:space="preserve">AVILA BALAGUERA                         </t>
  </si>
  <si>
    <t xml:space="preserve">LAURA CATALINA           </t>
  </si>
  <si>
    <t>lavila@quala.com.co</t>
  </si>
  <si>
    <t>GOMEZ GUERRERO</t>
  </si>
  <si>
    <t>ANDREA</t>
  </si>
  <si>
    <t xml:space="preserve">LAURA CAMILA             </t>
  </si>
  <si>
    <t xml:space="preserve">GAITAN DUQUE                            </t>
  </si>
  <si>
    <t>CONSULTOR(A) DE GESTION HUMANA JR.</t>
  </si>
  <si>
    <t>lgaitan@quala.com.co</t>
  </si>
  <si>
    <t>OSORIO SOLORZANO</t>
  </si>
  <si>
    <t>HAROLD STEVE</t>
  </si>
  <si>
    <t>haroldosorio030614@gmail.com</t>
  </si>
  <si>
    <t>MONJE SALAZAR</t>
  </si>
  <si>
    <t>JUAN SEBASTIAN</t>
  </si>
  <si>
    <t>jmonje@quala.com.co</t>
  </si>
  <si>
    <t>LONDOÑO CARDONA</t>
  </si>
  <si>
    <t>FELIPE</t>
  </si>
  <si>
    <t>flondono@qualanova.com.co</t>
  </si>
  <si>
    <t xml:space="preserve">ARDILA ROMERO                           </t>
  </si>
  <si>
    <t xml:space="preserve">RAFAEL DANILO            </t>
  </si>
  <si>
    <t>rardila@quala.com.co</t>
  </si>
  <si>
    <t>pao.piolis@hotmail.com</t>
  </si>
  <si>
    <t>ESPECIALISTA DE ADMINISTRACION VENTAS</t>
  </si>
  <si>
    <t>Jquinteroc@quala.com.co</t>
  </si>
  <si>
    <t>GERENTE DE MARCA SR.</t>
  </si>
  <si>
    <t xml:space="preserve">MONSALVE AVEDAÑO                        </t>
  </si>
  <si>
    <t>Lmonsalve@quala.com.co</t>
  </si>
  <si>
    <t xml:space="preserve">CARDENAS BOLIVAR                        </t>
  </si>
  <si>
    <t xml:space="preserve">TORRES GUERRERO                         </t>
  </si>
  <si>
    <t>ltorresg@qualanova.com.co</t>
  </si>
  <si>
    <t xml:space="preserve">BOCANEGRA CUBILLOS                      </t>
  </si>
  <si>
    <t xml:space="preserve">ERIKA NATALIA            </t>
  </si>
  <si>
    <t>ebocanegra@quala.com.co</t>
  </si>
  <si>
    <t>SANCHEZ BOTIA</t>
  </si>
  <si>
    <t>valentinasanchez1220@hotmail.com</t>
  </si>
  <si>
    <t>amendezc@quala.com.co</t>
  </si>
  <si>
    <t xml:space="preserve">CORTES LOZANO                           </t>
  </si>
  <si>
    <t>ancor7990@gmail.com</t>
  </si>
  <si>
    <t xml:space="preserve">SUAREZ MONSALVE                         </t>
  </si>
  <si>
    <t xml:space="preserve">HERNAND MAURICIO         </t>
  </si>
  <si>
    <t>hsuarez@qualanova.com.co</t>
  </si>
  <si>
    <t>eneme@quala.com.co</t>
  </si>
  <si>
    <t>ayalaluis813@gmail.com</t>
  </si>
  <si>
    <t xml:space="preserve">BLASQUEZ ACHURY                         </t>
  </si>
  <si>
    <t xml:space="preserve">LAURA VICTORIA           </t>
  </si>
  <si>
    <t>lblasquez@quala.com.co</t>
  </si>
  <si>
    <t>CONSULTOR(A) DE GESTION HUMANA</t>
  </si>
  <si>
    <t xml:space="preserve">CRISTANCHO BOTELLO                      </t>
  </si>
  <si>
    <t>mcristancho@qualanova.com.co</t>
  </si>
  <si>
    <t>BAHAMON LOPEZ</t>
  </si>
  <si>
    <t>MARIA JULIANA</t>
  </si>
  <si>
    <t>mbahamon@quala.com.co</t>
  </si>
  <si>
    <t xml:space="preserve">GIRALDO HERNANDEZ                       </t>
  </si>
  <si>
    <t xml:space="preserve">RICARDO LEON             </t>
  </si>
  <si>
    <t>rgiraldo@quala.com.co</t>
  </si>
  <si>
    <t>NICOLAS</t>
  </si>
  <si>
    <t>HERRERA GAVIRIA</t>
  </si>
  <si>
    <t>MAYERLIN</t>
  </si>
  <si>
    <t>herreritamaye89@gmail.com</t>
  </si>
  <si>
    <t xml:space="preserve">MAYA JARAMILLO                          </t>
  </si>
  <si>
    <t xml:space="preserve">OSCAR DAVID              </t>
  </si>
  <si>
    <t>omaya@quala.com.co</t>
  </si>
  <si>
    <t>sandravm17@hotmail.com</t>
  </si>
  <si>
    <t>evelyn.hurtado123@gmail.com</t>
  </si>
  <si>
    <t>nathanvv@hotmail.com</t>
  </si>
  <si>
    <t>lgyina5@gmail.com</t>
  </si>
  <si>
    <t>ccorreaa@quala.com.co</t>
  </si>
  <si>
    <t>jhotanan21@hotmail.com</t>
  </si>
  <si>
    <t>bi151@hotmail.com</t>
  </si>
  <si>
    <t xml:space="preserve">GAITAN PORTELA                          </t>
  </si>
  <si>
    <t xml:space="preserve">MARCO RENE               </t>
  </si>
  <si>
    <t>Mgaitan@qualanova.com.co</t>
  </si>
  <si>
    <t>sdavilar@quala.com.co</t>
  </si>
  <si>
    <t xml:space="preserve">JUAN DAVID               </t>
  </si>
  <si>
    <t xml:space="preserve">PAMPLONA GARCIA                         </t>
  </si>
  <si>
    <t xml:space="preserve">NELSON DAVID             </t>
  </si>
  <si>
    <t>npamplona@qualanova.com.co</t>
  </si>
  <si>
    <t xml:space="preserve">VARGAS MUÑOZ                            </t>
  </si>
  <si>
    <t xml:space="preserve">EDUINSON                 </t>
  </si>
  <si>
    <t>evargasm@quala.com.co</t>
  </si>
  <si>
    <t xml:space="preserve">BENITEZ SANCHEZ                         </t>
  </si>
  <si>
    <t xml:space="preserve">FABIO ANDRES             </t>
  </si>
  <si>
    <t>fabio_rojo_rojo@hotmail.com</t>
  </si>
  <si>
    <t>MERCADERISTA</t>
  </si>
  <si>
    <t>alejandromotoske@hotmail.com</t>
  </si>
  <si>
    <t>mgomezr@qualanova.com.co</t>
  </si>
  <si>
    <t>anarocioandrea2011@gmail.com</t>
  </si>
  <si>
    <t>PLANEADOR SR.</t>
  </si>
  <si>
    <t xml:space="preserve">PEÑA GUEVARA                            </t>
  </si>
  <si>
    <t xml:space="preserve">NIKOL TATIANA            </t>
  </si>
  <si>
    <t>npenag@quala.com.co</t>
  </si>
  <si>
    <t>Jlaverde@qualanova.com.co</t>
  </si>
  <si>
    <t>GERENTE NACIONAL VENTAS AUTOSERVICIOS</t>
  </si>
  <si>
    <t xml:space="preserve">DANIELA                  </t>
  </si>
  <si>
    <t>SALGADO ALARCON</t>
  </si>
  <si>
    <t>OSCAR DAVID</t>
  </si>
  <si>
    <t>davidsalgado183@gmail.com</t>
  </si>
  <si>
    <t xml:space="preserve">GALAN BEDOYA                            </t>
  </si>
  <si>
    <t xml:space="preserve">GUSTAVO ADOLFO           </t>
  </si>
  <si>
    <t>COMPRADOR SR.</t>
  </si>
  <si>
    <t>ggalan@qualanova.com.co</t>
  </si>
  <si>
    <t>BAUTISTA DELGADO</t>
  </si>
  <si>
    <t>VIVIAN</t>
  </si>
  <si>
    <t>vbautista@qualanova.com.co</t>
  </si>
  <si>
    <t xml:space="preserve">PATARROYO CASTRO                        </t>
  </si>
  <si>
    <t xml:space="preserve">OMAR LEONARDO            </t>
  </si>
  <si>
    <t>JEFE DE PLANEACION ESPECIALIDAD</t>
  </si>
  <si>
    <t>opatarroyo@quala.com.co</t>
  </si>
  <si>
    <t xml:space="preserve">SERRANO CALDERON                        </t>
  </si>
  <si>
    <t>ASISTENTE DE MARCA SR.</t>
  </si>
  <si>
    <t>jserranoc@qualanova.com.co</t>
  </si>
  <si>
    <t>vmartinez@quala.com.co</t>
  </si>
  <si>
    <t>ASISTENTE DE MARCA JR.</t>
  </si>
  <si>
    <t>CAMARGO JUNCA</t>
  </si>
  <si>
    <t>JULIANA</t>
  </si>
  <si>
    <t>jcamargo@qualanova.com.co</t>
  </si>
  <si>
    <t>LIDER DE OPERACION LOGISTICA</t>
  </si>
  <si>
    <t xml:space="preserve">RODRIGUEZ VALLEJO                       </t>
  </si>
  <si>
    <t xml:space="preserve">MARIA                    </t>
  </si>
  <si>
    <t>mrodriguezv@qualanova.com.co</t>
  </si>
  <si>
    <t>MANUELA</t>
  </si>
  <si>
    <t>SOSA HUESA</t>
  </si>
  <si>
    <t>SEBASTIAN JAVIER</t>
  </si>
  <si>
    <t>ssosa@quala.com.co</t>
  </si>
  <si>
    <t xml:space="preserve">CARDOZO ROJAS                           </t>
  </si>
  <si>
    <t>scardozo@quala.com.co</t>
  </si>
  <si>
    <t>JULIAN ANDRES</t>
  </si>
  <si>
    <t>RUBIO CABALLERO</t>
  </si>
  <si>
    <t>ANA MARIA</t>
  </si>
  <si>
    <t>arubio@quala.com.co</t>
  </si>
  <si>
    <t>RAMIREZ MARTINEZ</t>
  </si>
  <si>
    <t>jmurillo@quala.com.co</t>
  </si>
  <si>
    <t>edgarh2510@hotmail.com</t>
  </si>
  <si>
    <t>mariacarr01@hotmail.com</t>
  </si>
  <si>
    <t>lilianacuadradorios@gmail.com</t>
  </si>
  <si>
    <t>RIAÑO CONTRERAS</t>
  </si>
  <si>
    <t>MIGUEL ANGEL</t>
  </si>
  <si>
    <t>MELQUICEDEC</t>
  </si>
  <si>
    <t xml:space="preserve">AVILAN                                  </t>
  </si>
  <si>
    <t xml:space="preserve">JEMMY CAROLINA           </t>
  </si>
  <si>
    <t>carofalopera@hotmail.com</t>
  </si>
  <si>
    <t>andreamarcelamg@gmail.com</t>
  </si>
  <si>
    <t>shirleymogu@hotmail.com</t>
  </si>
  <si>
    <t>CESPEDES</t>
  </si>
  <si>
    <t>JUAN PABLO</t>
  </si>
  <si>
    <t>pablobolivariano@gmail.com</t>
  </si>
  <si>
    <t>RINCON DIAZ</t>
  </si>
  <si>
    <t>dianamarcela_2006_18@hotmail.com</t>
  </si>
  <si>
    <t>gonzalo16amms@hotmail.com</t>
  </si>
  <si>
    <t xml:space="preserve">MONROY MORA                             </t>
  </si>
  <si>
    <t>jmonrroy@quala.com.co</t>
  </si>
  <si>
    <t>ngutierrez@quala.com.co</t>
  </si>
  <si>
    <t>epadilla@quala.com.co</t>
  </si>
  <si>
    <t>MODELADOR BIM</t>
  </si>
  <si>
    <t>sbotero@qualanova.com.co</t>
  </si>
  <si>
    <t xml:space="preserve">CASTAÑEDA MEZA                          </t>
  </si>
  <si>
    <t xml:space="preserve">ERIKA ALEJANDRA          </t>
  </si>
  <si>
    <t>LIDER DE CALIDAD MR.</t>
  </si>
  <si>
    <t>ecastaneda@quala.com.co</t>
  </si>
  <si>
    <t xml:space="preserve">SANCHEZ RAMOS                           </t>
  </si>
  <si>
    <t>jssanchez@quala.com.co</t>
  </si>
  <si>
    <t>hectordominguez21@hotmail.com</t>
  </si>
  <si>
    <t xml:space="preserve">RODRIGUEZ CASTILLO                      </t>
  </si>
  <si>
    <t>orodriguez@quala.com.co</t>
  </si>
  <si>
    <t>jeissongarcia33@gmail.com</t>
  </si>
  <si>
    <t>johon.tapiero@yahoo.com.co</t>
  </si>
  <si>
    <t>dannasofia2611@gmail.com</t>
  </si>
  <si>
    <t>CARDENAS CARRILLO</t>
  </si>
  <si>
    <t>EDWIN SAID</t>
  </si>
  <si>
    <t>ecardenas@quala.com.co</t>
  </si>
  <si>
    <t xml:space="preserve">NELSON FABIAN            </t>
  </si>
  <si>
    <t>SUAREZ REYES</t>
  </si>
  <si>
    <t>dsuarezr@quala.com.co</t>
  </si>
  <si>
    <t>carmenyasoeli86@hotmail.com</t>
  </si>
  <si>
    <t>darias@quala.com.co</t>
  </si>
  <si>
    <t>cpiza@quala.com.co</t>
  </si>
  <si>
    <t>amacias@quala.com.co</t>
  </si>
  <si>
    <t xml:space="preserve">ARGUMEDO GARAVITO                       </t>
  </si>
  <si>
    <t xml:space="preserve">YULIX MARCELA            </t>
  </si>
  <si>
    <t>yulix1012@hotmail.com</t>
  </si>
  <si>
    <t>RODRIGUEZ VALENCIA</t>
  </si>
  <si>
    <t>ELIANA</t>
  </si>
  <si>
    <t>lunak2005@gmail.com</t>
  </si>
  <si>
    <t>victorvargas1024@gmail.com</t>
  </si>
  <si>
    <t>Jidiaz@quala.com.co</t>
  </si>
  <si>
    <t>AUXILIAR DE SOPORTE DISTRITO</t>
  </si>
  <si>
    <t>srodriguezg@quala.com.co</t>
  </si>
  <si>
    <t>okayazu@hotmail.com</t>
  </si>
  <si>
    <t xml:space="preserve">HERRERA CORDOBA                         </t>
  </si>
  <si>
    <t xml:space="preserve">DAVID FERNANDO           </t>
  </si>
  <si>
    <t>davidjebssen@hotmail.com</t>
  </si>
  <si>
    <t>brojasp@quala.com.co</t>
  </si>
  <si>
    <t xml:space="preserve">EDGAR ALEXANDER          </t>
  </si>
  <si>
    <t>PERDOMO PULGARIN</t>
  </si>
  <si>
    <t>YURY ANDREA</t>
  </si>
  <si>
    <t>andre.perdomo91@gmail.com</t>
  </si>
  <si>
    <t>CASALLAS SALAZAR</t>
  </si>
  <si>
    <t>DIANA ROCIO</t>
  </si>
  <si>
    <t>llopezg@quala.com.co</t>
  </si>
  <si>
    <t>karenvi_20@hotmail.com</t>
  </si>
  <si>
    <t>Dtiiria_993@hotmail.com</t>
  </si>
  <si>
    <t>checar246@hotmail.com</t>
  </si>
  <si>
    <t>andrea.911020@gmail.com</t>
  </si>
  <si>
    <t xml:space="preserve">JOAN SEBASTIAN           </t>
  </si>
  <si>
    <t>chevis_95@outlook.com</t>
  </si>
  <si>
    <t>maldana@qualanova.com.co</t>
  </si>
  <si>
    <t>VARGAS CONTRERAS</t>
  </si>
  <si>
    <t>charol613@hotmail.com</t>
  </si>
  <si>
    <t>diana.mora.568294@gmail.com</t>
  </si>
  <si>
    <t>lussday@hotmail.com</t>
  </si>
  <si>
    <t>cadenaivan@hotmail.com</t>
  </si>
  <si>
    <t>anyelariveros1127@gmail.com</t>
  </si>
  <si>
    <t xml:space="preserve">VALENCIA MONTES                         </t>
  </si>
  <si>
    <t>wvalencia@quala.com.co</t>
  </si>
  <si>
    <t xml:space="preserve">HERNANDEZ TORRES                        </t>
  </si>
  <si>
    <t xml:space="preserve">HILVER YECID             </t>
  </si>
  <si>
    <t>yisus_1023@hotmail.com</t>
  </si>
  <si>
    <t>ASISTENTE DE COSTOS Y CONTROL</t>
  </si>
  <si>
    <t>david29_89@hotmail.com</t>
  </si>
  <si>
    <t>zquintero@quala.com.co</t>
  </si>
  <si>
    <t>b.ab.y2009@hotmail.com</t>
  </si>
  <si>
    <t>estavo15@yahoo.com</t>
  </si>
  <si>
    <t>CASTRO GENE</t>
  </si>
  <si>
    <t>SAID FARID</t>
  </si>
  <si>
    <t>andres0749@hotmail.es</t>
  </si>
  <si>
    <t>sergiobtmz2709@hotmail.com</t>
  </si>
  <si>
    <t>gaber753@gmail.com</t>
  </si>
  <si>
    <t>DAVILA SAENZ</t>
  </si>
  <si>
    <t>LADY JOHANNA</t>
  </si>
  <si>
    <t>familiaroserodavila@hotmail.com</t>
  </si>
  <si>
    <t>jtriana@quala.com.co</t>
  </si>
  <si>
    <t>isramirez@quala.com.co</t>
  </si>
  <si>
    <t>BUITRAGO MORALES</t>
  </si>
  <si>
    <t>HERNAN DARIO</t>
  </si>
  <si>
    <t>REYNALDO ALFREDO DE JESUS</t>
  </si>
  <si>
    <t>ORTIZ QUIJANO</t>
  </si>
  <si>
    <t>EDISSON ARMANDO</t>
  </si>
  <si>
    <t>edissonortiz79@yahoo.com</t>
  </si>
  <si>
    <t>lcardenas@quala.com.co</t>
  </si>
  <si>
    <t>JHON ALEXANDER</t>
  </si>
  <si>
    <t>AUXILIAR DE PROVEEDURIA</t>
  </si>
  <si>
    <t>jhonatanalarcon1994@hotmail.com</t>
  </si>
  <si>
    <t>GONZALEZ CUBIDES</t>
  </si>
  <si>
    <t>DIANA LIZETH</t>
  </si>
  <si>
    <t>dianalizethlove@hotmail.com</t>
  </si>
  <si>
    <t>edwintupapa1994@gmail.com</t>
  </si>
  <si>
    <t>DAVID DANIEL</t>
  </si>
  <si>
    <t>ORTIZ ORTIZ</t>
  </si>
  <si>
    <t>JOHN JAIRO</t>
  </si>
  <si>
    <t>johnortiz0911@hotmail.com</t>
  </si>
  <si>
    <t xml:space="preserve">RAYO CABRERA                            </t>
  </si>
  <si>
    <t xml:space="preserve">ADRIANA MILENA           </t>
  </si>
  <si>
    <t>arayo@quala.com.co</t>
  </si>
  <si>
    <t>JHONJGONZALEZ2@HOTMAIL.COM</t>
  </si>
  <si>
    <t>nivia21@outlook.com</t>
  </si>
  <si>
    <t xml:space="preserve">LOTERO CARDONA                          </t>
  </si>
  <si>
    <t xml:space="preserve">JAIME ESTEBAN            </t>
  </si>
  <si>
    <t>jlotero@quala.com.co</t>
  </si>
  <si>
    <t>yalilealeja@gmail.com</t>
  </si>
  <si>
    <t>alyulihe25@hotmail.com</t>
  </si>
  <si>
    <t>diegowta@hotmail.com</t>
  </si>
  <si>
    <t xml:space="preserve">MTTO APM TP                                                                               </t>
  </si>
  <si>
    <t>f.en.ix2310@hotmail.com</t>
  </si>
  <si>
    <t>PAEZ DAZA</t>
  </si>
  <si>
    <t>JEISSON FABIAN</t>
  </si>
  <si>
    <t>jfpaez0080@gmail.com</t>
  </si>
  <si>
    <t xml:space="preserve">REY SANTOS                              </t>
  </si>
  <si>
    <t>mrey@quala.com.co</t>
  </si>
  <si>
    <t>sterly_alfaro@hotmail.com</t>
  </si>
  <si>
    <t>yramirez@qualanova.com.co</t>
  </si>
  <si>
    <t>Jcastellanos@quala.com.co</t>
  </si>
  <si>
    <t>katherin9022@hotmail.com</t>
  </si>
  <si>
    <t>he90montenegro@gmail.com</t>
  </si>
  <si>
    <t>smartinezp@quala.com.co</t>
  </si>
  <si>
    <t>jair_g22@hotmail.com</t>
  </si>
  <si>
    <t>BOLAÑOS CULMA</t>
  </si>
  <si>
    <t>DIEGO MAJONY</t>
  </si>
  <si>
    <t>ROJAS CAPERA</t>
  </si>
  <si>
    <t>gabriel3591@hotmail.com</t>
  </si>
  <si>
    <t xml:space="preserve">NARANJO GALINDO                         </t>
  </si>
  <si>
    <t>Cnaranjo@quala.com.co</t>
  </si>
  <si>
    <t>GONZALEZ ARENAS</t>
  </si>
  <si>
    <t>ANDERSON YEAN</t>
  </si>
  <si>
    <t>jeanderson991@hotmail.com</t>
  </si>
  <si>
    <t xml:space="preserve">JIMENEZ VASQUEZ                         </t>
  </si>
  <si>
    <t xml:space="preserve">LAURA LIZZETTE           </t>
  </si>
  <si>
    <t>ljimenezv@qualanova.com.co</t>
  </si>
  <si>
    <t>yojan.016@hotmail.com</t>
  </si>
  <si>
    <t>newman932009@hotmail.com</t>
  </si>
  <si>
    <t xml:space="preserve">MEDINA REY                              </t>
  </si>
  <si>
    <t>joseluisvargaspinzon@gmail.com</t>
  </si>
  <si>
    <t>josearias0515@hotmail.com</t>
  </si>
  <si>
    <t xml:space="preserve">ISABEL CRISTINA          </t>
  </si>
  <si>
    <t>Isa2211ps@gmail.com</t>
  </si>
  <si>
    <t>andres_tq@hotmail.com</t>
  </si>
  <si>
    <t>Mzapata@quala.com.co</t>
  </si>
  <si>
    <t>jamora1989@gmail.com</t>
  </si>
  <si>
    <t>Cielito-k318@hotmail.com</t>
  </si>
  <si>
    <t>VARGAS NOVOA</t>
  </si>
  <si>
    <t>avargasn@quala.com.co</t>
  </si>
  <si>
    <t xml:space="preserve">ULLOA SUAREZ                            </t>
  </si>
  <si>
    <t>fulloa@quala.com.co</t>
  </si>
  <si>
    <t>SANCHEZ NIÑO</t>
  </si>
  <si>
    <t>JAIRO ANTONIO</t>
  </si>
  <si>
    <t>jsanchezn@qualanova.com.co</t>
  </si>
  <si>
    <t>CENTANARO HERRERA</t>
  </si>
  <si>
    <t>DUILIO JOSE</t>
  </si>
  <si>
    <t>dcentanaro@quala.com.co</t>
  </si>
  <si>
    <t>jhon_darwiz@hotmail.com</t>
  </si>
  <si>
    <t>SEBASTIAN</t>
  </si>
  <si>
    <t xml:space="preserve">I&amp;D CUIDADO PERSONAL (A)                                                                  </t>
  </si>
  <si>
    <t>shuelf@hotmail.com</t>
  </si>
  <si>
    <t>abohorquez@quala.com.co</t>
  </si>
  <si>
    <t>samiida@hotmail.com</t>
  </si>
  <si>
    <t>alejocristiano_19@hotmail.com</t>
  </si>
  <si>
    <t>desierra@quala.com.co</t>
  </si>
  <si>
    <t>rafael-alvarado3191@hotmail.com</t>
  </si>
  <si>
    <t>GUAYANA GIL</t>
  </si>
  <si>
    <t>flaviopastrana17@outlook.com</t>
  </si>
  <si>
    <t>ACOSTA VALBUENA</t>
  </si>
  <si>
    <t>JOSE RICARDO</t>
  </si>
  <si>
    <t>acosta.j95@hotmail.com</t>
  </si>
  <si>
    <t>TABORDA CASTAÑEDA</t>
  </si>
  <si>
    <t>DANNY ESTEBAN</t>
  </si>
  <si>
    <t>saray-200@hotmail.es</t>
  </si>
  <si>
    <t xml:space="preserve">LAURA CRISTINA           </t>
  </si>
  <si>
    <t>GARCIA BUENDIA</t>
  </si>
  <si>
    <t>elieser048@hotmail.com</t>
  </si>
  <si>
    <t>fcastrillon@quala.com.co</t>
  </si>
  <si>
    <t>jeimymendoza2010@hotmail.com</t>
  </si>
  <si>
    <t>emunozc@quala.com.co</t>
  </si>
  <si>
    <t>TIJO GONZALEZ</t>
  </si>
  <si>
    <t>LUIS EDUARDO</t>
  </si>
  <si>
    <t>clozano@quala.com.co</t>
  </si>
  <si>
    <t>MAHECHA SAAVEDRA</t>
  </si>
  <si>
    <t>ESTIBENS HENDER MIGUEL</t>
  </si>
  <si>
    <t>estifler.87@hotmail.com</t>
  </si>
  <si>
    <t xml:space="preserve">ESPITIA PERDOMO                         </t>
  </si>
  <si>
    <t xml:space="preserve">DANIEL ALEXIS            </t>
  </si>
  <si>
    <t>danielgots@hotmail.com</t>
  </si>
  <si>
    <t>wjlopez@quala.com.co</t>
  </si>
  <si>
    <t>chitiva.18@hotmail.com</t>
  </si>
  <si>
    <t>dianap.nikolas0713@gmail.com</t>
  </si>
  <si>
    <t>RUBEN DARIO</t>
  </si>
  <si>
    <t>ENCISO SANABRIA</t>
  </si>
  <si>
    <t>WILMAR</t>
  </si>
  <si>
    <t>wil.nacicio@hotmail.com</t>
  </si>
  <si>
    <t>marce-cielo@hotmail.com</t>
  </si>
  <si>
    <t>olmedosoache1989@hotmail.com</t>
  </si>
  <si>
    <t>alex_89x@hotmail.com</t>
  </si>
  <si>
    <t>OLAYA BELTRAN</t>
  </si>
  <si>
    <t>ANDRES MAURICO</t>
  </si>
  <si>
    <t>ecamargot@quala.com.co</t>
  </si>
  <si>
    <t>tavo119_@hotmail.com</t>
  </si>
  <si>
    <t>abetancourtb@quala.com.co</t>
  </si>
  <si>
    <t>PERTUZ RIOS</t>
  </si>
  <si>
    <t>ARLIN LIZETH</t>
  </si>
  <si>
    <t>alinpertuz@gmail.com</t>
  </si>
  <si>
    <t>srubiano@quala.com.co</t>
  </si>
  <si>
    <t>ÑUSTES GONZALEZ</t>
  </si>
  <si>
    <t>JANNYER SULAY</t>
  </si>
  <si>
    <t>jannyzulay@gmail.com</t>
  </si>
  <si>
    <t>LEON CRUZ</t>
  </si>
  <si>
    <t>OSCAR ANDRES</t>
  </si>
  <si>
    <t>oscapaolis.ol@gmail.com</t>
  </si>
  <si>
    <t xml:space="preserve">SILVA GARZON                            </t>
  </si>
  <si>
    <t xml:space="preserve">YEISSON ARNULFO          </t>
  </si>
  <si>
    <t>ysilva@quala.com.co</t>
  </si>
  <si>
    <t>INGENIERO DE PROYECTOS SR.</t>
  </si>
  <si>
    <t>masamu16@hotmail.com</t>
  </si>
  <si>
    <t>jbleon91@hotmail.com</t>
  </si>
  <si>
    <t>GOMEZ ESPINOSA</t>
  </si>
  <si>
    <t>YENI MILEIDY</t>
  </si>
  <si>
    <t>ANDREA MILENA</t>
  </si>
  <si>
    <t>andreitadiiaz15@gmail.com</t>
  </si>
  <si>
    <t>ESCOBAR ECHEVERRY</t>
  </si>
  <si>
    <t>CRISTIAN CAMILO</t>
  </si>
  <si>
    <t xml:space="preserve">HERNANDEZ MEJIA                         </t>
  </si>
  <si>
    <t xml:space="preserve">ANGIE NATALIA            </t>
  </si>
  <si>
    <t>anhernandezm@quala.com.co</t>
  </si>
  <si>
    <t>david_43-12@hotmail.com</t>
  </si>
  <si>
    <t>jangarita@quala.com.co</t>
  </si>
  <si>
    <t>jromero@quala.com.co</t>
  </si>
  <si>
    <t>acarrillop@qualanova.com.co</t>
  </si>
  <si>
    <t>paolabeltran358@outlook.com</t>
  </si>
  <si>
    <t>ibet_ysik@hotmail.com</t>
  </si>
  <si>
    <t>RONCHAQUIRA BERNAL</t>
  </si>
  <si>
    <t>JONATHAN JAVIER</t>
  </si>
  <si>
    <t>jonathan_ronchaquira@hotmail.com</t>
  </si>
  <si>
    <t xml:space="preserve">CARDOZO PUENTES                         </t>
  </si>
  <si>
    <t xml:space="preserve">JASON ALEJANDRO          </t>
  </si>
  <si>
    <t>jcardozo@quala.com.co</t>
  </si>
  <si>
    <t>arnulrodrig125@hotmail.com</t>
  </si>
  <si>
    <t>CAICEDO DAZA</t>
  </si>
  <si>
    <t>VAIRON ALEJANDRO</t>
  </si>
  <si>
    <t>LIDER DE MEJORAMIENTO</t>
  </si>
  <si>
    <t>SERGIO ANDRES</t>
  </si>
  <si>
    <t>joselever16@hotmail.com</t>
  </si>
  <si>
    <t xml:space="preserve">LUCUMI CARABALY                         </t>
  </si>
  <si>
    <t xml:space="preserve">JESICA PAOLA             </t>
  </si>
  <si>
    <t>mateoakttour@gmail.com</t>
  </si>
  <si>
    <t xml:space="preserve">MORENO ORTEGA                           </t>
  </si>
  <si>
    <t>emoreno@quala.com.co</t>
  </si>
  <si>
    <t>rogeragatonalvarez@hotmail.com</t>
  </si>
  <si>
    <t>karenjuzga2015@hotmail.com</t>
  </si>
  <si>
    <t>MARTINEZ SALINAS</t>
  </si>
  <si>
    <t>JAIME REYNEL</t>
  </si>
  <si>
    <t>salinasjaimemr@gmail.com</t>
  </si>
  <si>
    <t>GARZON ROZO</t>
  </si>
  <si>
    <t>CESAR AUGUSTO</t>
  </si>
  <si>
    <t>karensoledad86@hotmail.com</t>
  </si>
  <si>
    <t>jonathantellez17@hotmail.com</t>
  </si>
  <si>
    <t xml:space="preserve">MORALES DUARTE                          </t>
  </si>
  <si>
    <t>cmorales@quala.com.co</t>
  </si>
  <si>
    <t xml:space="preserve">SANCHEZ CARDENAS                        </t>
  </si>
  <si>
    <t>lsanchezc@quala.com.co</t>
  </si>
  <si>
    <t xml:space="preserve">GOMEZ RIAÑO                             </t>
  </si>
  <si>
    <t>agomezr@qualanova.com.co</t>
  </si>
  <si>
    <t>lr.92aleja@gmail.com</t>
  </si>
  <si>
    <t>jairo2delta@gmail.com</t>
  </si>
  <si>
    <t>CARDONA VASQUEZ</t>
  </si>
  <si>
    <t>JHON FERNANDO</t>
  </si>
  <si>
    <t>cardona07_@hotmail.com</t>
  </si>
  <si>
    <t>CRISTIAN DAVID</t>
  </si>
  <si>
    <t>egroj_001@hotmail.com</t>
  </si>
  <si>
    <t>jgalindo246@hotmail.com</t>
  </si>
  <si>
    <t>adela.2914@hotmail.com</t>
  </si>
  <si>
    <t xml:space="preserve">ACOSTA SERRATO                          </t>
  </si>
  <si>
    <t xml:space="preserve">ARLEY ALEXIS             </t>
  </si>
  <si>
    <t>aacostas@quala.com.co</t>
  </si>
  <si>
    <t>PEÑA ORTIZ</t>
  </si>
  <si>
    <t>DAVID EDUARDO</t>
  </si>
  <si>
    <t>depo30joshua@gmail.com</t>
  </si>
  <si>
    <t>pdanielcano@gmail.com</t>
  </si>
  <si>
    <t>GUERRERO MORA</t>
  </si>
  <si>
    <t>CLAUDIA NATHALY</t>
  </si>
  <si>
    <t>clausnatis@hotmail.com</t>
  </si>
  <si>
    <t>oscartellez3522@gmail.com</t>
  </si>
  <si>
    <t>abernal@qualanova.com.co</t>
  </si>
  <si>
    <t>Damartinezr@qualanova.com.co</t>
  </si>
  <si>
    <t xml:space="preserve">MARMOL GARZON                           </t>
  </si>
  <si>
    <t xml:space="preserve">LEONARDO DAVID           </t>
  </si>
  <si>
    <t>Marmolgarzonleo31@hotmail.com</t>
  </si>
  <si>
    <t>CONSULTOR(A) DE SELECCION</t>
  </si>
  <si>
    <t xml:space="preserve">EDNA LILIANA             </t>
  </si>
  <si>
    <t>edgomez@qualanova.com.co</t>
  </si>
  <si>
    <t>HERNANDEZ PARRA</t>
  </si>
  <si>
    <t>JOSE AMIN</t>
  </si>
  <si>
    <t>jborbon@quala.com.co</t>
  </si>
  <si>
    <t>LIDER DE MANTENIMIENTO SR.</t>
  </si>
  <si>
    <t>Jcarrero@quala.com.co</t>
  </si>
  <si>
    <t>Lcuervo@quala.com.co</t>
  </si>
  <si>
    <t>jbarahona@quala.com.co</t>
  </si>
  <si>
    <t xml:space="preserve">QUIMBAYA CARDOZO                        </t>
  </si>
  <si>
    <t>fabianquimbaya0807@gmail.com</t>
  </si>
  <si>
    <t>j.villa19@hotmail.com</t>
  </si>
  <si>
    <t>CARREÑO PICO</t>
  </si>
  <si>
    <t>ELKJAERT</t>
  </si>
  <si>
    <t>Jrodriguezb@quala.com.co</t>
  </si>
  <si>
    <t>ROA TORRES</t>
  </si>
  <si>
    <t>ANDRES ALIRIO</t>
  </si>
  <si>
    <t>andresrt2010@gmail.com</t>
  </si>
  <si>
    <t>hvaron@quala.com.co</t>
  </si>
  <si>
    <t>JEFE DE PLANEACION</t>
  </si>
  <si>
    <t>Jmgomez@qualanova.com.co</t>
  </si>
  <si>
    <t xml:space="preserve">ESCOBAR CASTELLANOS                     </t>
  </si>
  <si>
    <t xml:space="preserve">LESLY PAMELA             </t>
  </si>
  <si>
    <t>Lescobarc@quala.com.co</t>
  </si>
  <si>
    <t>LIDER DE MANTENIMIENTO</t>
  </si>
  <si>
    <t>jhonleguizamonpineda@gmail.com</t>
  </si>
  <si>
    <t>jesusfbc300@hotmail.com</t>
  </si>
  <si>
    <t>JEFE DE COMPRAS ESPECIALIDAD</t>
  </si>
  <si>
    <t>Lhernandezb@quala.com.co</t>
  </si>
  <si>
    <t>MORENO JIMENEZ</t>
  </si>
  <si>
    <t>JOSE ALEJANDRO</t>
  </si>
  <si>
    <t>jmorenoj@qualanova.com.co</t>
  </si>
  <si>
    <t>CONSULTOR(A) DE SELECCIÓN SR.</t>
  </si>
  <si>
    <t>msanchezc@quala.com.co</t>
  </si>
  <si>
    <t xml:space="preserve">GONZALEZ BORDA                          </t>
  </si>
  <si>
    <t xml:space="preserve">EDUARD ALBERTO           </t>
  </si>
  <si>
    <t>egonzalezb@quala.com.co</t>
  </si>
  <si>
    <t xml:space="preserve">SOLER CAMARGO                           </t>
  </si>
  <si>
    <t xml:space="preserve">DAVID ESTEBAN            </t>
  </si>
  <si>
    <t>LIDER ADMON PROCESOS DE PRODUCCION</t>
  </si>
  <si>
    <t>dsoler@quala.com.co</t>
  </si>
  <si>
    <t xml:space="preserve">RINCON LOBO                             </t>
  </si>
  <si>
    <t>mrinconl@quala.com.co</t>
  </si>
  <si>
    <t>aamaya@quala.com.co</t>
  </si>
  <si>
    <t>mtovar@quala.com.co</t>
  </si>
  <si>
    <t>ecastanedaa@quala.com.co</t>
  </si>
  <si>
    <t>HIGUERA PEDRAZA</t>
  </si>
  <si>
    <t>SANTIAGO FERNANDO</t>
  </si>
  <si>
    <t>shiguera@quala.com.co</t>
  </si>
  <si>
    <t xml:space="preserve">ENCISO PUENTES                          </t>
  </si>
  <si>
    <t xml:space="preserve">ANGIE DANIELA            </t>
  </si>
  <si>
    <t>aenciso@quala.com.co</t>
  </si>
  <si>
    <t>ladysiabato20@gmail.com</t>
  </si>
  <si>
    <t>yacosta@quala.com.co</t>
  </si>
  <si>
    <t>CHAVEZ DURAN</t>
  </si>
  <si>
    <t>ALFAVI</t>
  </si>
  <si>
    <t>chavosychavez8627_@outlook.com</t>
  </si>
  <si>
    <t>adripineda2@gmail.com</t>
  </si>
  <si>
    <t>eolaya@quala.com.co</t>
  </si>
  <si>
    <t>Mgomezs@quala.com.co</t>
  </si>
  <si>
    <t>s-neyder1@hotmail.com</t>
  </si>
  <si>
    <t xml:space="preserve">YULY ANDREA              </t>
  </si>
  <si>
    <t>yandremosque@gmail.com</t>
  </si>
  <si>
    <t>edwinqkis@hotmail.com</t>
  </si>
  <si>
    <t>RODRIGUEZ RODRIGUEZ</t>
  </si>
  <si>
    <t>rodriguezyury616@gmail.com</t>
  </si>
  <si>
    <t>mleon@quala.com.co</t>
  </si>
  <si>
    <t xml:space="preserve">RAFAEL RICARDO           </t>
  </si>
  <si>
    <t>r2grichar@hotmail.com</t>
  </si>
  <si>
    <t>emarinc@quala.com.co</t>
  </si>
  <si>
    <t>stevensierra-89@hotmail.com</t>
  </si>
  <si>
    <t>CASTRO NARANJO</t>
  </si>
  <si>
    <t>ROBINSON DANIEL</t>
  </si>
  <si>
    <t>rcastron@quala.com.co</t>
  </si>
  <si>
    <t>echacon@quala.com.co</t>
  </si>
  <si>
    <t xml:space="preserve">MONSALVE RIAÑO                          </t>
  </si>
  <si>
    <t xml:space="preserve">EDISON ANDRES            </t>
  </si>
  <si>
    <t>ALFONSO URREGO</t>
  </si>
  <si>
    <t>OMAR</t>
  </si>
  <si>
    <t>omarfcbarca@hotmail.com</t>
  </si>
  <si>
    <t>TORRES LEGUIZAMO</t>
  </si>
  <si>
    <t>GINNA CAMILA</t>
  </si>
  <si>
    <t>mairagisella@hotmail.com</t>
  </si>
  <si>
    <t>Sahmarley@hotmail.com</t>
  </si>
  <si>
    <t>jhonj389@gmail.com</t>
  </si>
  <si>
    <t>LEMUS ORGANISTA</t>
  </si>
  <si>
    <t>YERALDIN</t>
  </si>
  <si>
    <t>yeritas.1804.ylo@gmail.com</t>
  </si>
  <si>
    <t>aruiz@quala.com.co</t>
  </si>
  <si>
    <t>caroll5225@hotmail.com</t>
  </si>
  <si>
    <t>dmahecha@qualanova.com.co</t>
  </si>
  <si>
    <t>chimichangas.ing@gmail.com</t>
  </si>
  <si>
    <t>EJECUTIVO DE CADENAS REGIONALES</t>
  </si>
  <si>
    <t>hestevez@quala.com.co</t>
  </si>
  <si>
    <t xml:space="preserve">GULUMA SUAREZ                           </t>
  </si>
  <si>
    <t>guluma.0924@gmail.com</t>
  </si>
  <si>
    <t>robinsonbernal19@hotmail.com</t>
  </si>
  <si>
    <t>jhon950220@gmail.com</t>
  </si>
  <si>
    <t>jasbleidytovar_28@hotmail.com</t>
  </si>
  <si>
    <t>BONILLA VELASQUEZ</t>
  </si>
  <si>
    <t>YONI ALEXANDER</t>
  </si>
  <si>
    <t>jtrianam@quala.com.co</t>
  </si>
  <si>
    <t>Jorgerc-0892@hotmail.com</t>
  </si>
  <si>
    <t>filip055@hotmail.com</t>
  </si>
  <si>
    <t>elsuiha@hotmail.com</t>
  </si>
  <si>
    <t>jacksonmunozmar2010@hotmail.com</t>
  </si>
  <si>
    <t>daniel.guiral@hotmail.com</t>
  </si>
  <si>
    <t>LUISA FERNANDA</t>
  </si>
  <si>
    <t>RAMIREZ JARAMILLO</t>
  </si>
  <si>
    <t>MARTA ISABEL</t>
  </si>
  <si>
    <t>isabelayc_24@hotmail.com</t>
  </si>
  <si>
    <t>tatianagaleano1994@gmail.com</t>
  </si>
  <si>
    <t xml:space="preserve">CARDONA ALVAREZ                         </t>
  </si>
  <si>
    <t xml:space="preserve">OSCAR ALEJANDRO          </t>
  </si>
  <si>
    <t>CINDY TATIANA</t>
  </si>
  <si>
    <t>juanguillermo.27@hotmail.com</t>
  </si>
  <si>
    <t>Jgiraldot@quala.com.co</t>
  </si>
  <si>
    <t>CALLE VASQUEZ</t>
  </si>
  <si>
    <t>LUZ ADRIANA</t>
  </si>
  <si>
    <t>adrianacalle436@gmail.com</t>
  </si>
  <si>
    <t>wospina@quala.com.co</t>
  </si>
  <si>
    <t>CUARTAS TORRES</t>
  </si>
  <si>
    <t>JOHN ALEXIS</t>
  </si>
  <si>
    <t>alexiscuartas07@gmail.com</t>
  </si>
  <si>
    <t>Carogomez1116@hotmail.com</t>
  </si>
  <si>
    <t>CARMONA CADAVID</t>
  </si>
  <si>
    <t>LUCIANA</t>
  </si>
  <si>
    <t>lucarmona94@hotmail.com</t>
  </si>
  <si>
    <t>VILLA ARANGO</t>
  </si>
  <si>
    <t>JUAN ESTEBAN</t>
  </si>
  <si>
    <t>VELEZ LUNA</t>
  </si>
  <si>
    <t>LAURA PAULINA</t>
  </si>
  <si>
    <t>lvelez@quala.com.co</t>
  </si>
  <si>
    <t xml:space="preserve">CADAVID BLANDON                         </t>
  </si>
  <si>
    <t>egiraldo96@hotmail.com</t>
  </si>
  <si>
    <t>VERGARA LOPEZ</t>
  </si>
  <si>
    <t>LUIS ANGEL</t>
  </si>
  <si>
    <t>luisvergara2431@outlook.com</t>
  </si>
  <si>
    <t>estefaniaacevedo18@hotmail.com</t>
  </si>
  <si>
    <t>leidyyulianaperez@gmail.com</t>
  </si>
  <si>
    <t>JUAN JOSE</t>
  </si>
  <si>
    <t>DANIEL FELIPE</t>
  </si>
  <si>
    <t xml:space="preserve">RESTREPO GOMEZ                          </t>
  </si>
  <si>
    <t>davidrestrepo27@hotmail.com</t>
  </si>
  <si>
    <t xml:space="preserve">PALACIO MOSQUERA                        </t>
  </si>
  <si>
    <t xml:space="preserve">JOSE ALBERTO             </t>
  </si>
  <si>
    <t>marsiglia20@hotmail.com</t>
  </si>
  <si>
    <t>HERNANDEZ ESQUIVEL</t>
  </si>
  <si>
    <t>JAIR JOSE</t>
  </si>
  <si>
    <t>jairhernandez620@gmail.com</t>
  </si>
  <si>
    <t>bryan.duque@hotmail.com</t>
  </si>
  <si>
    <t>estebanmaya785@gmail.com</t>
  </si>
  <si>
    <t xml:space="preserve">BERROCAL YANEZ                          </t>
  </si>
  <si>
    <t>cberrocal@quala.com.co</t>
  </si>
  <si>
    <t>MARIN MORALES</t>
  </si>
  <si>
    <t>c-marin18@hotmail.com</t>
  </si>
  <si>
    <t xml:space="preserve">POLO HERRERA                            </t>
  </si>
  <si>
    <t>rafaelricardopolo2701@hotmail.com</t>
  </si>
  <si>
    <t>isa_1230quala@hotmail.com</t>
  </si>
  <si>
    <t>yonki11203@hotmail.com</t>
  </si>
  <si>
    <t>jjimenezg@quala.com.co</t>
  </si>
  <si>
    <t>ctarazona@quala.com.co</t>
  </si>
  <si>
    <t>yessikabetancur@hotmail.com</t>
  </si>
  <si>
    <t xml:space="preserve">HERNAN MAURICIO          </t>
  </si>
  <si>
    <t>URIBE MAYORGA</t>
  </si>
  <si>
    <t>PATRICIA</t>
  </si>
  <si>
    <t>puribe@quala.com.co</t>
  </si>
  <si>
    <t xml:space="preserve">CASTELLAR MARTINEZ                      </t>
  </si>
  <si>
    <t xml:space="preserve">MILEYDI PAMELA           </t>
  </si>
  <si>
    <t>pamelacastellar11@hotmail.com</t>
  </si>
  <si>
    <t>ALVAREZ ALVAREZ</t>
  </si>
  <si>
    <t>KAREN MARGARITA</t>
  </si>
  <si>
    <t>kalvareza@quala.com.co</t>
  </si>
  <si>
    <t>jangel@qualanova.com.co</t>
  </si>
  <si>
    <t>medina.2329@gmail.com</t>
  </si>
  <si>
    <t xml:space="preserve">RIOACHA                                                                                   </t>
  </si>
  <si>
    <t>dusan1024@hotmail.com</t>
  </si>
  <si>
    <t>david-09-09@hotmail.com</t>
  </si>
  <si>
    <t>ricardo_rodelo88@hotmail.com</t>
  </si>
  <si>
    <t>jose-villarreal@hotmail.com</t>
  </si>
  <si>
    <t>MIRANDA ESQUEA</t>
  </si>
  <si>
    <t>YACIRA LISETH</t>
  </si>
  <si>
    <t>anatcabalpi@gmail.com</t>
  </si>
  <si>
    <t xml:space="preserve">BARRETO ALARCON                         </t>
  </si>
  <si>
    <t>Mbarreto@quala.com.co</t>
  </si>
  <si>
    <t>ANGELA MARIA</t>
  </si>
  <si>
    <t>anovoa@qualanova.com.co</t>
  </si>
  <si>
    <t>luzibaez02@hotmail.com</t>
  </si>
  <si>
    <t>EDWIN</t>
  </si>
  <si>
    <t>URUETA FIGUEROA</t>
  </si>
  <si>
    <t>XAVIER JOSE</t>
  </si>
  <si>
    <t>xavierurueta_2007@hotmail.com</t>
  </si>
  <si>
    <t>alvictorrodri@hotmail.com</t>
  </si>
  <si>
    <t>PIÑEROS ROLDAN</t>
  </si>
  <si>
    <t>FREIMAN ABEL</t>
  </si>
  <si>
    <t>freimanpineros_1986@hotmail.com</t>
  </si>
  <si>
    <t>SANCHEZ BUITRAGO</t>
  </si>
  <si>
    <t>YULY PATRICIA</t>
  </si>
  <si>
    <t>aospina@quala.com.co</t>
  </si>
  <si>
    <t>nellyspg-2486@hotmail.com</t>
  </si>
  <si>
    <t>wilhem_rincon@hotmail.com</t>
  </si>
  <si>
    <t xml:space="preserve">RIOHACHA AG                                                                               </t>
  </si>
  <si>
    <t>PELUFFO MARQUEZ</t>
  </si>
  <si>
    <t>JESUS DAVID</t>
  </si>
  <si>
    <t>dpeluffo@hotmail.com</t>
  </si>
  <si>
    <t xml:space="preserve">VALERO TORRES                           </t>
  </si>
  <si>
    <t xml:space="preserve">MARTA YANETH             </t>
  </si>
  <si>
    <t>yanethvalero20@hotmail.com</t>
  </si>
  <si>
    <t xml:space="preserve">MALPICA PEREZ                           </t>
  </si>
  <si>
    <t xml:space="preserve">SUSEN MAYERLY            </t>
  </si>
  <si>
    <t>smalpica@qualanova.com.co</t>
  </si>
  <si>
    <t xml:space="preserve">CORDOBA MESA                            </t>
  </si>
  <si>
    <t xml:space="preserve">FELIPE ALEXANDER         </t>
  </si>
  <si>
    <t>LIDER DE OPERACION NOCTURNA</t>
  </si>
  <si>
    <t>fcordoba@qualanova.com.co</t>
  </si>
  <si>
    <t>andrescamilojaime@gmail.com</t>
  </si>
  <si>
    <t>BELTRAN VIZCAINO</t>
  </si>
  <si>
    <t>VANESA BEATRIZ</t>
  </si>
  <si>
    <t>vanesabeltranvizcaino1990@gmail.com</t>
  </si>
  <si>
    <t>ACUÑA RETAMOZA</t>
  </si>
  <si>
    <t>OSVALDO MARCELO</t>
  </si>
  <si>
    <t>oswaldoretamoza21@gmail.com</t>
  </si>
  <si>
    <t>www.vaquero1621@hotmail.com</t>
  </si>
  <si>
    <t>namaya@qualanova.com.co</t>
  </si>
  <si>
    <t>MENDOZA PABON</t>
  </si>
  <si>
    <t>FREDMAN ARTURO</t>
  </si>
  <si>
    <t>madely-95@hotmail.com</t>
  </si>
  <si>
    <t xml:space="preserve">GALINDO MAHECHA                         </t>
  </si>
  <si>
    <t xml:space="preserve">YEISON DAVID             </t>
  </si>
  <si>
    <t>ygalindom@qualanova.com.co</t>
  </si>
  <si>
    <t>jhonzina47@hotmail.com</t>
  </si>
  <si>
    <t>HENAO RODRIGUEZ</t>
  </si>
  <si>
    <t>juanhenaor.quala@gmail.com</t>
  </si>
  <si>
    <t xml:space="preserve">HENAO HENAO                             </t>
  </si>
  <si>
    <t>chenao@qualanova.com.co</t>
  </si>
  <si>
    <t>VERA ZAPATA</t>
  </si>
  <si>
    <t xml:space="preserve">DUQUE ALZATE                            </t>
  </si>
  <si>
    <t>Dduquea@qualanova.com.co</t>
  </si>
  <si>
    <t>hquintero@quala.com.co</t>
  </si>
  <si>
    <t>florez.999@hotmail.com</t>
  </si>
  <si>
    <t xml:space="preserve">MEJIA CANO                              </t>
  </si>
  <si>
    <t xml:space="preserve">ALBERTO                  </t>
  </si>
  <si>
    <t>amejiac@qualanova.com.co</t>
  </si>
  <si>
    <t xml:space="preserve">MONTOYA GONZALEZ                        </t>
  </si>
  <si>
    <t>dmontoya@quala.com.co</t>
  </si>
  <si>
    <t>dramirezm@quala.com.co</t>
  </si>
  <si>
    <t>ADRIANA</t>
  </si>
  <si>
    <t>victorcarvajal19994@gmail.com</t>
  </si>
  <si>
    <t>MEJIA PEÑA</t>
  </si>
  <si>
    <t>JARED</t>
  </si>
  <si>
    <t>jailerm1@hotmail.com</t>
  </si>
  <si>
    <t>enrique932010@hotmail.com</t>
  </si>
  <si>
    <t>CARDENAS VARGAS</t>
  </si>
  <si>
    <t>JEFFERSON JOAN</t>
  </si>
  <si>
    <t xml:space="preserve">MARTINEZ BARRERA                        </t>
  </si>
  <si>
    <t xml:space="preserve">LIBARDO                  </t>
  </si>
  <si>
    <t>lmartinez@quala.com.co</t>
  </si>
  <si>
    <t>asanalejandro@hotmail.com</t>
  </si>
  <si>
    <t xml:space="preserve">MURIEL NARVAEZ                          </t>
  </si>
  <si>
    <t>VELASQUEZ RESTREPO</t>
  </si>
  <si>
    <t>juanchope199128@gmail.com</t>
  </si>
  <si>
    <t>rzleidy@yahoo.es</t>
  </si>
  <si>
    <t>OSCAR IVAN</t>
  </si>
  <si>
    <t>fabianchito12@hotmail.com</t>
  </si>
  <si>
    <t>ALBARRACIN GONZALEZ</t>
  </si>
  <si>
    <t>MIGUEL ANTONIO</t>
  </si>
  <si>
    <t>migalba16@gmail.com</t>
  </si>
  <si>
    <t>sandystiven112@hotmail.com</t>
  </si>
  <si>
    <t>yohan.0522@hotmail.com</t>
  </si>
  <si>
    <t>LARGO SALDARRIAGA</t>
  </si>
  <si>
    <t>YADY ANDREA</t>
  </si>
  <si>
    <t>carloscastro089@hotmail.com</t>
  </si>
  <si>
    <t>LINARES MEDINA</t>
  </si>
  <si>
    <t>VIVIAN LISETH</t>
  </si>
  <si>
    <t>julio18bedoya@hotmail.com</t>
  </si>
  <si>
    <t>wvillamil@quala.com.co</t>
  </si>
  <si>
    <t>RAMIREZ CEPEDA</t>
  </si>
  <si>
    <t>WILLIAM ARMANDO</t>
  </si>
  <si>
    <t>PINO OLIVAR</t>
  </si>
  <si>
    <t>ELIDA YISED</t>
  </si>
  <si>
    <t>yiselpino04@gmail.com</t>
  </si>
  <si>
    <t>javi-iquira85@hotmail.com</t>
  </si>
  <si>
    <t>yperucho@quala.com.co</t>
  </si>
  <si>
    <t xml:space="preserve">MANJARREZ SIBAJA                        </t>
  </si>
  <si>
    <t xml:space="preserve">CAMPO ELIAS              </t>
  </si>
  <si>
    <t>NEGRETE COSIO</t>
  </si>
  <si>
    <t>baart-66@hotmail.com</t>
  </si>
  <si>
    <t>aquilinomanuelsierra@gmail.com</t>
  </si>
  <si>
    <t>JAVIER EDUARDO</t>
  </si>
  <si>
    <t>GUTIERREZ ARIAS</t>
  </si>
  <si>
    <t>DANIEL MAURICIO</t>
  </si>
  <si>
    <t>PINTO GONZALEZ</t>
  </si>
  <si>
    <t>JHON JAIRO</t>
  </si>
  <si>
    <t>julio.paez93@hotmail.com</t>
  </si>
  <si>
    <t>yolikaritoq@hotmail.com</t>
  </si>
  <si>
    <t>jesi.ropero2535@gmail.com</t>
  </si>
  <si>
    <t>lmonterroza@quala.com.co</t>
  </si>
  <si>
    <t>alvarezeliacid@gmail.com</t>
  </si>
  <si>
    <t xml:space="preserve">BALTAZAR CARRASCAL                      </t>
  </si>
  <si>
    <t xml:space="preserve">LAUDITH DEL CARMEN       </t>
  </si>
  <si>
    <t>laudithbaltazar85@gmail.com</t>
  </si>
  <si>
    <t xml:space="preserve">FERNANDEZ CONTRERAS                     </t>
  </si>
  <si>
    <t xml:space="preserve">JOHAN FERNEY             </t>
  </si>
  <si>
    <t>jofco_29@hotmail.com</t>
  </si>
  <si>
    <t>alxynegret@hotmail.com</t>
  </si>
  <si>
    <t>samir.espinosa0922@gmail.com</t>
  </si>
  <si>
    <t>MACEA ORTEGA</t>
  </si>
  <si>
    <t>JORGE MARIO</t>
  </si>
  <si>
    <t>ESPITIA ESPITIA</t>
  </si>
  <si>
    <t>EDER LUIS</t>
  </si>
  <si>
    <t>eder_luis28@hotmail.com</t>
  </si>
  <si>
    <t>salito_31@hotmail.com</t>
  </si>
  <si>
    <t>QUEVEDO BERNAL</t>
  </si>
  <si>
    <t>jiglypuff_22@hotmail.com</t>
  </si>
  <si>
    <t xml:space="preserve">CAICEDO GOMEZ                           </t>
  </si>
  <si>
    <t xml:space="preserve">PABLO LEONEL             </t>
  </si>
  <si>
    <t>andresfelipe-23@hotmail.com</t>
  </si>
  <si>
    <t>icarrilloc@quala.com.co</t>
  </si>
  <si>
    <t xml:space="preserve">MOYA AVENDAÑO                           </t>
  </si>
  <si>
    <t xml:space="preserve">MARCELO RINCON                          </t>
  </si>
  <si>
    <t xml:space="preserve">HECTOR HORACIO           </t>
  </si>
  <si>
    <t>hmarcelo@qualanova.com.co</t>
  </si>
  <si>
    <t>escarto02@hotmail.com</t>
  </si>
  <si>
    <t>RUEDA PASCAGAZA</t>
  </si>
  <si>
    <t>ADA YOLANDA</t>
  </si>
  <si>
    <t>aday0609@hotmail.com</t>
  </si>
  <si>
    <t>MONTENEGRO MORA</t>
  </si>
  <si>
    <t>JOSE DANIEL</t>
  </si>
  <si>
    <t>danielmontenegro61@yahoo.es</t>
  </si>
  <si>
    <t>fmora@qualanova.com.co</t>
  </si>
  <si>
    <t>namedina66@misena.edu.co</t>
  </si>
  <si>
    <t xml:space="preserve">GOMEZ LARA                              </t>
  </si>
  <si>
    <t>caralber0592@hotmail.com</t>
  </si>
  <si>
    <t xml:space="preserve">QUEVEDO VALBUENA                        </t>
  </si>
  <si>
    <t xml:space="preserve">EDISSON FERNEY           </t>
  </si>
  <si>
    <t>nmayorga@quala.com.co</t>
  </si>
  <si>
    <t>manyoma2505@hotmail.com</t>
  </si>
  <si>
    <t>VELASQUEZ TORRES</t>
  </si>
  <si>
    <t>ELKIN FERLEY</t>
  </si>
  <si>
    <t>leyfer_es@hotmail.com</t>
  </si>
  <si>
    <t>erodriguezv@quala.com.co</t>
  </si>
  <si>
    <t>cava051287@hotmail.com</t>
  </si>
  <si>
    <t>VALBUENA LOVERA</t>
  </si>
  <si>
    <t>NESTOR STIVEN</t>
  </si>
  <si>
    <t xml:space="preserve">GIL MALAVER                             </t>
  </si>
  <si>
    <t xml:space="preserve">YEIMY CAROLINA           </t>
  </si>
  <si>
    <t xml:space="preserve">MURCIA VILLAMIL                         </t>
  </si>
  <si>
    <t xml:space="preserve">LEIDY YALILE             </t>
  </si>
  <si>
    <t>leidymurcia314@gmail.com</t>
  </si>
  <si>
    <t xml:space="preserve">ROZO RODRIGUEZ                          </t>
  </si>
  <si>
    <t xml:space="preserve">ADRIANA CONSTANZA        </t>
  </si>
  <si>
    <t>CASTAÑEDA GARCIA</t>
  </si>
  <si>
    <t>MARIO ALEJANDRO</t>
  </si>
  <si>
    <t>SUAREZ MENDEZ</t>
  </si>
  <si>
    <t>HERNAN</t>
  </si>
  <si>
    <t>hernancho.930130@hotmail.com</t>
  </si>
  <si>
    <t>CARRILLO ROBAYO</t>
  </si>
  <si>
    <t>ERIK DUVAN</t>
  </si>
  <si>
    <t>erickcarrillo012@gmail.com</t>
  </si>
  <si>
    <t>jriosg@quala.com.co</t>
  </si>
  <si>
    <t>CAICEDO GONZALEZ</t>
  </si>
  <si>
    <t>JONATHAN STICK</t>
  </si>
  <si>
    <t>LUIS FRANCISCO</t>
  </si>
  <si>
    <t>fpulido19e@gmail.com</t>
  </si>
  <si>
    <t xml:space="preserve">AMADOR ROMERO                           </t>
  </si>
  <si>
    <t xml:space="preserve">GIORDANO                 </t>
  </si>
  <si>
    <t>gamador@quala.com.co</t>
  </si>
  <si>
    <t xml:space="preserve">CARVAJAL DONCEL                         </t>
  </si>
  <si>
    <t>adrianacarvajal_177@hotmail.com</t>
  </si>
  <si>
    <t>LADINO JACOBO</t>
  </si>
  <si>
    <t>camilox_1207@hotmail.es</t>
  </si>
  <si>
    <t>CORZO RICARDO</t>
  </si>
  <si>
    <t>CHRISTIAN DAVID</t>
  </si>
  <si>
    <t>davidcorzo26@hotmail.com</t>
  </si>
  <si>
    <t>agardeazabal@qualanova.com.co</t>
  </si>
  <si>
    <t>gladysmonsalve51@gmail.com</t>
  </si>
  <si>
    <t xml:space="preserve">PALACIOS CARDENAS                       </t>
  </si>
  <si>
    <t xml:space="preserve">XIMENA ANDREA            </t>
  </si>
  <si>
    <t>xpalacios@quala.com.co</t>
  </si>
  <si>
    <t>NARANJO DIAZ</t>
  </si>
  <si>
    <t>DAVID LEONARDO</t>
  </si>
  <si>
    <t>daviddiaz1927@outlook.com</t>
  </si>
  <si>
    <t>adri2498@hotmail.com</t>
  </si>
  <si>
    <t>SIERRA GONZALEZ</t>
  </si>
  <si>
    <t>SANDRA MILENA</t>
  </si>
  <si>
    <t>ZABALA ALONSO</t>
  </si>
  <si>
    <t>OSCAR ALEXANDER</t>
  </si>
  <si>
    <t>oscarch8806@gmail.com</t>
  </si>
  <si>
    <t xml:space="preserve">GOMEZ CARRERO                           </t>
  </si>
  <si>
    <t>dgomezc@quala.com.co</t>
  </si>
  <si>
    <t>bjimeneza@qualanova.com.co</t>
  </si>
  <si>
    <t>GOMEZ REY</t>
  </si>
  <si>
    <t>DANIEL GUILLERMO</t>
  </si>
  <si>
    <t>oscarcruz1998@hotmail.com</t>
  </si>
  <si>
    <t xml:space="preserve">RICARDO                  </t>
  </si>
  <si>
    <t>FARIAS GARZON</t>
  </si>
  <si>
    <t>MIYER ARLEY</t>
  </si>
  <si>
    <t>dumbinmf15@hotmail.com</t>
  </si>
  <si>
    <t xml:space="preserve">URIBE FARIAS                            </t>
  </si>
  <si>
    <t>furibe@quala.com.co</t>
  </si>
  <si>
    <t>jvirguez@quala.com.co</t>
  </si>
  <si>
    <t>juribef@quala.com.co</t>
  </si>
  <si>
    <t>wmoreno@quala.com.co</t>
  </si>
  <si>
    <t>carlospaez1950@hotmail.com</t>
  </si>
  <si>
    <t>jecana1990@gmail.com</t>
  </si>
  <si>
    <t>GONZALEZ NARANJO</t>
  </si>
  <si>
    <t>HAROLD YESID</t>
  </si>
  <si>
    <t>JEFE DE COMPRAS</t>
  </si>
  <si>
    <t xml:space="preserve">LUJAN RUIZ                              </t>
  </si>
  <si>
    <t xml:space="preserve">SARA MARIA               </t>
  </si>
  <si>
    <t>GERENTE NACIONAL VENTAS SUPERMERCADOS</t>
  </si>
  <si>
    <t>Slujan@quala.com.co</t>
  </si>
  <si>
    <t xml:space="preserve">POLO HURTADO                            </t>
  </si>
  <si>
    <t xml:space="preserve">JONATHAN CAMILO          </t>
  </si>
  <si>
    <t>jcph23@hotmail.com</t>
  </si>
  <si>
    <t xml:space="preserve">FERRIN GRANJA                           </t>
  </si>
  <si>
    <t>mferring@quala.com.co</t>
  </si>
  <si>
    <t>CARVAJAL BALLESTEROS</t>
  </si>
  <si>
    <t>JOHN SEBASTIAN</t>
  </si>
  <si>
    <t>Jquiroga@quala.com.co</t>
  </si>
  <si>
    <t>AUXILIAR DE OPERACIONES DE MARCA</t>
  </si>
  <si>
    <t>Storresc@qualanova.com.co</t>
  </si>
  <si>
    <t>asancheza@quala.com.co</t>
  </si>
  <si>
    <t>jhasyuz-22@hotmail.com</t>
  </si>
  <si>
    <t>pcaballero@quala.com.co</t>
  </si>
  <si>
    <t>gustavomercadeo2014@hotmail.com</t>
  </si>
  <si>
    <t>jhosecderodriguez@gmail.com</t>
  </si>
  <si>
    <t>CASTIBLANCO VINCHIRA</t>
  </si>
  <si>
    <t>ALBA LUCIA</t>
  </si>
  <si>
    <t>dulcevillana@hotmail.com</t>
  </si>
  <si>
    <t>sebasboxim@hotmail.com</t>
  </si>
  <si>
    <t>ACHURY SALCEDO</t>
  </si>
  <si>
    <t>EDWIN GERMAN</t>
  </si>
  <si>
    <t>andreslugo2857@gmail.com</t>
  </si>
  <si>
    <t>bmartinezg@qualanova.com.co</t>
  </si>
  <si>
    <t>johan-lds117@hotmail.com</t>
  </si>
  <si>
    <t>lcamargo@quala.com.co</t>
  </si>
  <si>
    <t>jepaezc@quala.com.co</t>
  </si>
  <si>
    <t xml:space="preserve">BELTRAN BELTRAN                         </t>
  </si>
  <si>
    <t>osscar1989@gmail.com</t>
  </si>
  <si>
    <t>wolferneypc09@gmail.com</t>
  </si>
  <si>
    <t>CARREÑO VELANDIA</t>
  </si>
  <si>
    <t>DIONEL YAIR</t>
  </si>
  <si>
    <t>dionelmillos@gmail.com</t>
  </si>
  <si>
    <t>christiandario323@hotmail.com</t>
  </si>
  <si>
    <t xml:space="preserve">FORERO MARTINEZ                         </t>
  </si>
  <si>
    <t>hioshua20@hotmail.com</t>
  </si>
  <si>
    <t xml:space="preserve">MONTES FLOREZ                           </t>
  </si>
  <si>
    <t>lmontes@quala.com.co</t>
  </si>
  <si>
    <t>MARTINEZ MARTINEZ</t>
  </si>
  <si>
    <t>MARIA NUBIA</t>
  </si>
  <si>
    <t>EDILMA ESTELA</t>
  </si>
  <si>
    <t>edilmilla2189@gmail.com</t>
  </si>
  <si>
    <t>yes27baracaldo@gmail.com</t>
  </si>
  <si>
    <t>dgodoy@quala.com.co</t>
  </si>
  <si>
    <t>ESQUIVEL</t>
  </si>
  <si>
    <t>JONI ESMID</t>
  </si>
  <si>
    <t>jhoniesquivel_@hotmail.com</t>
  </si>
  <si>
    <t>pcesar1987@hotmail.com</t>
  </si>
  <si>
    <t>yilber.monje@hotmail.com</t>
  </si>
  <si>
    <t>daniel_diario@hotmail.com</t>
  </si>
  <si>
    <t>ruben.polania@hotmail.com</t>
  </si>
  <si>
    <t>cespinosa@quala.com.co</t>
  </si>
  <si>
    <t>aquesada@quala.com.co</t>
  </si>
  <si>
    <t>juandaamanrique@hotmail.com</t>
  </si>
  <si>
    <t>chajo91@hotmail.com</t>
  </si>
  <si>
    <t>cdmanuel3490@hotmail.com</t>
  </si>
  <si>
    <t xml:space="preserve">ROBAYO ROCHA                            </t>
  </si>
  <si>
    <t xml:space="preserve">NESTOR FERNANDO          </t>
  </si>
  <si>
    <t>nrobayo@quala.com.co</t>
  </si>
  <si>
    <t>RODRIGUEZ ACOSTA</t>
  </si>
  <si>
    <t>JENNYFER</t>
  </si>
  <si>
    <t>rajennyfer1206@gmail.com</t>
  </si>
  <si>
    <t xml:space="preserve">PINZON CASTAÑEDA                        </t>
  </si>
  <si>
    <t xml:space="preserve">LUZ HELENA               </t>
  </si>
  <si>
    <t>helenajla7@gmail.com</t>
  </si>
  <si>
    <t>f2ferchofgb@hotmail.com</t>
  </si>
  <si>
    <t>negritaanni@gmail.com</t>
  </si>
  <si>
    <t>Jbeltranr@quala.com.co</t>
  </si>
  <si>
    <t>anieto@qualanova.com.co</t>
  </si>
  <si>
    <t>kdelgado@qualanova.com.co</t>
  </si>
  <si>
    <t xml:space="preserve">WILMAR ANTONIO           </t>
  </si>
  <si>
    <t>whbalvin@gmail.com</t>
  </si>
  <si>
    <t xml:space="preserve">PARRA ALARCON                           </t>
  </si>
  <si>
    <t xml:space="preserve">MIGUEL ANDRES            </t>
  </si>
  <si>
    <t>mparra@qualanova.com.co</t>
  </si>
  <si>
    <t>vectore12@gmail.com</t>
  </si>
  <si>
    <t xml:space="preserve">GONZALEZ PINZON                         </t>
  </si>
  <si>
    <t>lgonzalezp@qualanova.com.co</t>
  </si>
  <si>
    <t>yolandavera_29@outlook.es</t>
  </si>
  <si>
    <t>HERRERA HERRERA</t>
  </si>
  <si>
    <t>HUGO GIOVANNY</t>
  </si>
  <si>
    <t>hherrerah@qualanova.com.co</t>
  </si>
  <si>
    <t>LOPEZ SERNA</t>
  </si>
  <si>
    <t>YAMILE</t>
  </si>
  <si>
    <t>rocio.vsj@outlook.com</t>
  </si>
  <si>
    <t>BELTRANMUNOZJUANCARLOS@GMAIL.COM</t>
  </si>
  <si>
    <t>angelasobaarevalo@gmail.com</t>
  </si>
  <si>
    <t>BERNAL PARDO</t>
  </si>
  <si>
    <t>GERMAN LEONARDO</t>
  </si>
  <si>
    <t>CORTES NIÑO</t>
  </si>
  <si>
    <t>LIZETH AMPARO</t>
  </si>
  <si>
    <t>lacn_92@hotmail.com</t>
  </si>
  <si>
    <t>BELTRAN VELANDIA</t>
  </si>
  <si>
    <t>monamun94@hotmail.com</t>
  </si>
  <si>
    <t>CEFERINO VARGAS</t>
  </si>
  <si>
    <t>CESAR DUVAN</t>
  </si>
  <si>
    <t>keily.borja1126@gmail.com</t>
  </si>
  <si>
    <t>revolucionandres23@hotmail.com</t>
  </si>
  <si>
    <t>MATEUS PEÑA</t>
  </si>
  <si>
    <t>ANGIE DANIELA</t>
  </si>
  <si>
    <t>evelasquez@quala.com.co</t>
  </si>
  <si>
    <t>lramirezc@qualanova.com.co</t>
  </si>
  <si>
    <t>OSCAR EDUARDO</t>
  </si>
  <si>
    <t>jdiaz8574@gmail.com</t>
  </si>
  <si>
    <t xml:space="preserve">BARRERA COLORADO                        </t>
  </si>
  <si>
    <t>vactorx@gmail.com</t>
  </si>
  <si>
    <t>cesar_avellas@hotmail.com</t>
  </si>
  <si>
    <t>sebasyan02@yahoo.es</t>
  </si>
  <si>
    <t>ncastilloc@quala.com.co</t>
  </si>
  <si>
    <t>alejitosam1017@gmail.com</t>
  </si>
  <si>
    <t>yalejita93@hotmail.com</t>
  </si>
  <si>
    <t>ORTIZ JOJOA</t>
  </si>
  <si>
    <t>cvargass@qualanova.com.co</t>
  </si>
  <si>
    <t>LEIDY JOHANA</t>
  </si>
  <si>
    <t>cpinzon@quala.com.co</t>
  </si>
  <si>
    <t>joviberu493@hotmail.com</t>
  </si>
  <si>
    <t>ygomez@qualanova.com.co</t>
  </si>
  <si>
    <t>dipajebra@outlook.com</t>
  </si>
  <si>
    <t>doncesar0111@hotmail.com</t>
  </si>
  <si>
    <t>edithjohanaquiroga88@gmail.com</t>
  </si>
  <si>
    <t>duvan10-20@hotmail.com</t>
  </si>
  <si>
    <t>linitho-416@hotmail.com</t>
  </si>
  <si>
    <t>boartde15@hotmail.com</t>
  </si>
  <si>
    <t xml:space="preserve">MARTINEZ CARDENAS                       </t>
  </si>
  <si>
    <t xml:space="preserve">DIEGO HERNAN             </t>
  </si>
  <si>
    <t>GONZALEZ RUEDA</t>
  </si>
  <si>
    <t>HERNAN MAURICIO</t>
  </si>
  <si>
    <t>hernanmao92@gmail.com</t>
  </si>
  <si>
    <t>msuarezs@qualanova.com.co</t>
  </si>
  <si>
    <t xml:space="preserve">BERNAL BENAVIDES                        </t>
  </si>
  <si>
    <t xml:space="preserve">SONIA MARISOL            </t>
  </si>
  <si>
    <t xml:space="preserve">ALONSO JIMENEZ                          </t>
  </si>
  <si>
    <t>oalonso@qualanova.com.co</t>
  </si>
  <si>
    <t>GUACANEME DE DIOS</t>
  </si>
  <si>
    <t>DANIEL FERNANDO</t>
  </si>
  <si>
    <t>dfguacanemed@gmail.com</t>
  </si>
  <si>
    <t>CRESPO BENAVIDES</t>
  </si>
  <si>
    <t>ANDRES ESTEBAN</t>
  </si>
  <si>
    <t>andres141928@gmail.com</t>
  </si>
  <si>
    <t>SOLANO ACOSTA</t>
  </si>
  <si>
    <t>OSCAR FERNANDO</t>
  </si>
  <si>
    <t>RAMIREZ VENEGAS</t>
  </si>
  <si>
    <t xml:space="preserve">HIO HIO                                 </t>
  </si>
  <si>
    <t xml:space="preserve">GENARO                   </t>
  </si>
  <si>
    <t>ghio@quala.com.co</t>
  </si>
  <si>
    <t>SANTOFIMIO BETANCOURTH</t>
  </si>
  <si>
    <t>henryalexander88@hotmail.com</t>
  </si>
  <si>
    <t xml:space="preserve">ARIZA GUTIERREZ                         </t>
  </si>
  <si>
    <t xml:space="preserve">KELCY MANUEL             </t>
  </si>
  <si>
    <t>CEPKY1987@GMAIL.COM</t>
  </si>
  <si>
    <t>lifesaji@hotmail.com</t>
  </si>
  <si>
    <t>SANCHEZ GARCIA</t>
  </si>
  <si>
    <t>JOSE DUVAN</t>
  </si>
  <si>
    <t>crada@qualanova.com.co</t>
  </si>
  <si>
    <t>DIAZ MACIAS</t>
  </si>
  <si>
    <t>JONATHAN JOSE</t>
  </si>
  <si>
    <t>jonathan.diaz2054@gmail.com</t>
  </si>
  <si>
    <t>LUIS FELIPE</t>
  </si>
  <si>
    <t>MARIANA</t>
  </si>
  <si>
    <t xml:space="preserve">CUCUTA AG                                                                                 </t>
  </si>
  <si>
    <t>yolani716@gmail.com</t>
  </si>
  <si>
    <t xml:space="preserve">MARTINEZ MUÑOZ                          </t>
  </si>
  <si>
    <t xml:space="preserve">HECTOR GEOVANNI          </t>
  </si>
  <si>
    <t>avilesdeiby1702@gmail.com</t>
  </si>
  <si>
    <t>mariaojeda21@hotmail.com</t>
  </si>
  <si>
    <t>SOTO ERASO</t>
  </si>
  <si>
    <t>DICSON EDER</t>
  </si>
  <si>
    <t>dicgok7@hotmail.com</t>
  </si>
  <si>
    <t>VALLEJO ALMEIDA</t>
  </si>
  <si>
    <t>HECTOR CAMILO</t>
  </si>
  <si>
    <t>hvallejo@quala.com.co</t>
  </si>
  <si>
    <t>evanz3030@gmail.com</t>
  </si>
  <si>
    <t>GUERRERO AYALA</t>
  </si>
  <si>
    <t>FRANCO HERMILIO</t>
  </si>
  <si>
    <t>frankguerrero-27@hotmail.com</t>
  </si>
  <si>
    <t>GARCIA OROBIO</t>
  </si>
  <si>
    <t>PEDRO SANSON</t>
  </si>
  <si>
    <t>pedrogarcia031@outlook.es</t>
  </si>
  <si>
    <t>ximenacalvache1@gmail.com</t>
  </si>
  <si>
    <t>alexdelgado8624@gmail.com</t>
  </si>
  <si>
    <t>charly-859@hotmail.com</t>
  </si>
  <si>
    <t>NAZATE TIPAZ</t>
  </si>
  <si>
    <t>JONH JAIRO</t>
  </si>
  <si>
    <t>jhontipaz@hotmail.com</t>
  </si>
  <si>
    <t xml:space="preserve">VALENCIA MEJIA                          </t>
  </si>
  <si>
    <t xml:space="preserve">HAROLD                   </t>
  </si>
  <si>
    <t>hvalencia@quala.com.co</t>
  </si>
  <si>
    <t>josem_forever@hotmail.com</t>
  </si>
  <si>
    <t>edward0006@hotmail.com</t>
  </si>
  <si>
    <t>dgonzalezc@quala.com.co</t>
  </si>
  <si>
    <t xml:space="preserve">YEPES OCAMPO                            </t>
  </si>
  <si>
    <t xml:space="preserve">CUENCA MEJIA                            </t>
  </si>
  <si>
    <t xml:space="preserve">LUIS FABIAN              </t>
  </si>
  <si>
    <t>lcuenca@quala.com.co</t>
  </si>
  <si>
    <t>jmgutierrez@quala.com.co</t>
  </si>
  <si>
    <t>JULIAN DAVID</t>
  </si>
  <si>
    <t>garredondo@quala.com.co</t>
  </si>
  <si>
    <t xml:space="preserve">CARDONA LOPEZ                           </t>
  </si>
  <si>
    <t xml:space="preserve">ROSA LORENA              </t>
  </si>
  <si>
    <t>rcardona@quala.com.co</t>
  </si>
  <si>
    <t>Cramirezr@quala.com.co</t>
  </si>
  <si>
    <t xml:space="preserve">MONCADA GOMEZ                           </t>
  </si>
  <si>
    <t xml:space="preserve">OSCAR HERNANDO           </t>
  </si>
  <si>
    <t>Omoncada@quala.com.co</t>
  </si>
  <si>
    <t>aristizabaledward@hotmail.com</t>
  </si>
  <si>
    <t>Vcano@quala.com.co</t>
  </si>
  <si>
    <t>yesid-mendoza@outlook.es</t>
  </si>
  <si>
    <t>HURTADO JORDAN</t>
  </si>
  <si>
    <t>YULIS PAULINA</t>
  </si>
  <si>
    <t xml:space="preserve">LOPEZ AGUDELO                           </t>
  </si>
  <si>
    <t>clopeza@quala.com.co</t>
  </si>
  <si>
    <t xml:space="preserve">MARIN RODRIGUEZ                         </t>
  </si>
  <si>
    <t>amarin@quala.com.co</t>
  </si>
  <si>
    <t>Wrico@quala.com.co</t>
  </si>
  <si>
    <t>irestrepo@quala.com.co</t>
  </si>
  <si>
    <t>kramirez@quala.com.co</t>
  </si>
  <si>
    <t>storresr@quala.com.co</t>
  </si>
  <si>
    <t xml:space="preserve">CARO VARGAS                             </t>
  </si>
  <si>
    <t xml:space="preserve">ANDRES STIVEN            </t>
  </si>
  <si>
    <t>acaro@quala.com.co</t>
  </si>
  <si>
    <t>ARIAS ARENAS</t>
  </si>
  <si>
    <t>CRISTHIAN ANDRES</t>
  </si>
  <si>
    <t>GARCIA RAMIREZ</t>
  </si>
  <si>
    <t>LEIDY</t>
  </si>
  <si>
    <t>legarciar@quala.com.co</t>
  </si>
  <si>
    <t>krem.ale14@gmail.com</t>
  </si>
  <si>
    <t>joem_1920@hotmail.com</t>
  </si>
  <si>
    <t>Lelio_guecha@hotmail.com</t>
  </si>
  <si>
    <t xml:space="preserve">MORA PABON                              </t>
  </si>
  <si>
    <t>valentina3454@hotmail.com</t>
  </si>
  <si>
    <t xml:space="preserve">BETANCOURTH GAMEZ                       </t>
  </si>
  <si>
    <t xml:space="preserve">JEIMY YHOAGNE            </t>
  </si>
  <si>
    <t>Jbetancourth@quala.com.co</t>
  </si>
  <si>
    <t xml:space="preserve">ROBLES REY                              </t>
  </si>
  <si>
    <t>arobles@quala.com.co</t>
  </si>
  <si>
    <t xml:space="preserve">GONZALEZ ROJAS                          </t>
  </si>
  <si>
    <t xml:space="preserve">EDWIN ALEXANDER          </t>
  </si>
  <si>
    <t>edwinalex_23@hotmail.com</t>
  </si>
  <si>
    <t>jhonalex_0717@hotmail.com</t>
  </si>
  <si>
    <t xml:space="preserve">NIÑO RAMIREZ                            </t>
  </si>
  <si>
    <t xml:space="preserve">CESAR RODOLFO            </t>
  </si>
  <si>
    <t>cesarnino2402@gmail.com</t>
  </si>
  <si>
    <t>figo2010.com@hotmail.com</t>
  </si>
  <si>
    <t>PEREZ COMBA</t>
  </si>
  <si>
    <t>FABIAN ANDRES</t>
  </si>
  <si>
    <t>fabianandresperez1990@hotmail.com</t>
  </si>
  <si>
    <t>grsnrln@gmail.com</t>
  </si>
  <si>
    <t>fernandoardila_20@hotmail.com</t>
  </si>
  <si>
    <t xml:space="preserve">ALFONSO FUENTES                         </t>
  </si>
  <si>
    <t>ealfonso@qualanova.com.co</t>
  </si>
  <si>
    <t>CORREA RESTREPO</t>
  </si>
  <si>
    <t>JAVIER ELIAS</t>
  </si>
  <si>
    <t>javiereliascorrearestrepo@gmail.com</t>
  </si>
  <si>
    <t>BALLEN GAMBOA</t>
  </si>
  <si>
    <t>JAVIER FELIPE</t>
  </si>
  <si>
    <t>jjcuberos22a@gmail.com</t>
  </si>
  <si>
    <t>andreszuluagagiraldo@gmail.com</t>
  </si>
  <si>
    <t>ndgarcial@quala.com.co</t>
  </si>
  <si>
    <t xml:space="preserve">SOTO OVIEDO                             </t>
  </si>
  <si>
    <t>msotoo@qualanova.com.co</t>
  </si>
  <si>
    <t xml:space="preserve">HOLGUIN CASTRO                          </t>
  </si>
  <si>
    <t>rholguin@quala.com.co</t>
  </si>
  <si>
    <t xml:space="preserve">DUQUE GONZALEZ                          </t>
  </si>
  <si>
    <t>lduque@quala.com.co</t>
  </si>
  <si>
    <t>sacevedo@quala.com.co</t>
  </si>
  <si>
    <t>miguelufps24@gmail.com</t>
  </si>
  <si>
    <t>ypenaranda@quala.com.co</t>
  </si>
  <si>
    <t>Jrestrepo@quala.com.co</t>
  </si>
  <si>
    <t>lejolo1989@hotmail.com</t>
  </si>
  <si>
    <t>SANTIAGO</t>
  </si>
  <si>
    <t>lealjhon1234@gmail.com</t>
  </si>
  <si>
    <t xml:space="preserve">AUDITORIA Y GESTION NOVA                                                                  </t>
  </si>
  <si>
    <t>ZABALA LADINO</t>
  </si>
  <si>
    <t>WILLIAM</t>
  </si>
  <si>
    <t>zabala.93@hotmail.com</t>
  </si>
  <si>
    <t>OVIEDO OSPINA</t>
  </si>
  <si>
    <t>PINTO BENAVIDES</t>
  </si>
  <si>
    <t>JOHN EVER</t>
  </si>
  <si>
    <t>jever.benavides@outlook.es</t>
  </si>
  <si>
    <t>r_uth0822@hotmail.com</t>
  </si>
  <si>
    <t>evillegas@quala.com.co</t>
  </si>
  <si>
    <t xml:space="preserve">LOPEZ MOLINA                            </t>
  </si>
  <si>
    <t>Lelopezm@quala.com.co</t>
  </si>
  <si>
    <t>fortaleza_mejia@hotmail.com</t>
  </si>
  <si>
    <t>ARCINIEGAS HERNANDEZ</t>
  </si>
  <si>
    <t>ZULMA YENIETH</t>
  </si>
  <si>
    <t>zulmayenieth_18@hotmail.com</t>
  </si>
  <si>
    <t>JARAMILLO JIMENEZ</t>
  </si>
  <si>
    <t>JOHAN JARWIN</t>
  </si>
  <si>
    <t>johanjaramillojj@hotmail.com</t>
  </si>
  <si>
    <t>joseald2016@outlook.es</t>
  </si>
  <si>
    <t xml:space="preserve">RIVERA RIVERA                           </t>
  </si>
  <si>
    <t>O_riverar@hotmail.com</t>
  </si>
  <si>
    <t>dcardenas@quala.com.co</t>
  </si>
  <si>
    <t>SUESCA BOTIA</t>
  </si>
  <si>
    <t>JULIETH ALEXANDRA</t>
  </si>
  <si>
    <t>jsuesca@qualanova.com.co</t>
  </si>
  <si>
    <t>dherrera@quala.com.co</t>
  </si>
  <si>
    <t>rpardo@quala.com.co</t>
  </si>
  <si>
    <t>jgalvanparada@gmail.com</t>
  </si>
  <si>
    <t xml:space="preserve">BARRANCABERMEJA AG                                                                        </t>
  </si>
  <si>
    <t>carlosandres0889@hotmail.es</t>
  </si>
  <si>
    <t>jonathan032015@gmail.com</t>
  </si>
  <si>
    <t>BARRERA ARIZA</t>
  </si>
  <si>
    <t>PAULA ANDREA</t>
  </si>
  <si>
    <t>pbarrera@quala.com.co</t>
  </si>
  <si>
    <t>lburitica@quala.com.co</t>
  </si>
  <si>
    <t>lopezgarnica14@hotmail.com</t>
  </si>
  <si>
    <t>LEDESMA GIRALDO</t>
  </si>
  <si>
    <t>MICHAEL STIVEN</t>
  </si>
  <si>
    <t>maicolledesma66@gmail.com</t>
  </si>
  <si>
    <t xml:space="preserve">MARTINEZ CASTRO                         </t>
  </si>
  <si>
    <t xml:space="preserve">NANCY ROCIO              </t>
  </si>
  <si>
    <t>nmartinez@quala.com.co</t>
  </si>
  <si>
    <t>NIÑO FIALLO</t>
  </si>
  <si>
    <t>JENNIFER MELISSA</t>
  </si>
  <si>
    <t>arleyorduz_1086@hotmail.com</t>
  </si>
  <si>
    <t xml:space="preserve">DURAN GOMEZ                             </t>
  </si>
  <si>
    <t>Lgomez@qualanova.com.co</t>
  </si>
  <si>
    <t xml:space="preserve">CAMACHO CAMACHO                         </t>
  </si>
  <si>
    <t xml:space="preserve">ERIKA JOHANNA            </t>
  </si>
  <si>
    <t>Ecamacho@quala.com.co</t>
  </si>
  <si>
    <t xml:space="preserve">HURTADO CASTILLO                        </t>
  </si>
  <si>
    <t>dhurtado@quala.com.co</t>
  </si>
  <si>
    <t>egarciac@quala.com.co</t>
  </si>
  <si>
    <t>LIDER DE MANTENIMIENTO MR.</t>
  </si>
  <si>
    <t>fmantilla@quala.com.co</t>
  </si>
  <si>
    <t xml:space="preserve">OFICINA CHINA                                                                             </t>
  </si>
  <si>
    <t>cesarromero89.cr@gmail.com</t>
  </si>
  <si>
    <t>andrety_drb@hotmail.com</t>
  </si>
  <si>
    <t xml:space="preserve">BARRERA PAEZ                            </t>
  </si>
  <si>
    <t xml:space="preserve">MARLON ANDRES            </t>
  </si>
  <si>
    <t>mbarrera@quala.com.co</t>
  </si>
  <si>
    <t>JAIMES REYES</t>
  </si>
  <si>
    <t>JULIETH ANDREA</t>
  </si>
  <si>
    <t>myandre_7@hotmail.com</t>
  </si>
  <si>
    <t>HIGUERA DIAZ</t>
  </si>
  <si>
    <t>ferneyhiguera.04@hotmail.com</t>
  </si>
  <si>
    <t xml:space="preserve">SALCEDO BALLESTEROS                     </t>
  </si>
  <si>
    <t>jsalcedo@quala.com.co</t>
  </si>
  <si>
    <t>ecarvajal@quala.com.co</t>
  </si>
  <si>
    <t>jsanabria@quala.com.co</t>
  </si>
  <si>
    <t>posorio@quala.com.co</t>
  </si>
  <si>
    <t>juankis_24@hotmail.com</t>
  </si>
  <si>
    <t>jeisongutierrez94@gmail.com</t>
  </si>
  <si>
    <t>JIMENEZ BARRAGAN</t>
  </si>
  <si>
    <t>ANGELICA MARIA</t>
  </si>
  <si>
    <t>ajimenezb@quala.com.co</t>
  </si>
  <si>
    <t>alcapa872015@hotmail.com</t>
  </si>
  <si>
    <t>OLASCOAGA PALENCIA</t>
  </si>
  <si>
    <t>JORGE ANDRES</t>
  </si>
  <si>
    <t>jorgeolascuaga@hotmail.es</t>
  </si>
  <si>
    <t>VERDUGO GOMEZ</t>
  </si>
  <si>
    <t>overdugo1988@gmail.com</t>
  </si>
  <si>
    <t>TELLEZ MARIN</t>
  </si>
  <si>
    <t>BREIDY LORENA</t>
  </si>
  <si>
    <t>btellez@quala.com.co</t>
  </si>
  <si>
    <t xml:space="preserve">CACERES ROJAS                           </t>
  </si>
  <si>
    <t>QUINTERO PEDRAZA</t>
  </si>
  <si>
    <t>LUIS HERNAN</t>
  </si>
  <si>
    <t>hernan.quintero03@gmail.com</t>
  </si>
  <si>
    <t xml:space="preserve">SEPULVEDA PINTO                         </t>
  </si>
  <si>
    <t xml:space="preserve">YULY ALEXANDRA           </t>
  </si>
  <si>
    <t>ysepulveda@quala.com.co</t>
  </si>
  <si>
    <t>JEFE DE PLANEACION FINANCIERA</t>
  </si>
  <si>
    <t>javierguizajavi234@outlook.com</t>
  </si>
  <si>
    <t xml:space="preserve">ANGULO FERNANDEZ                        </t>
  </si>
  <si>
    <t xml:space="preserve">JUANA DEL SOCORRO        </t>
  </si>
  <si>
    <t>GUTIERREZ CASTILLO</t>
  </si>
  <si>
    <t>KATERINE PAOLA</t>
  </si>
  <si>
    <t>castrogutierrezlucia52@gmail.com</t>
  </si>
  <si>
    <t>ccaicedo@quala.com.co</t>
  </si>
  <si>
    <t>juribe@quala.com.co</t>
  </si>
  <si>
    <t>djaimes@quala.com.co</t>
  </si>
  <si>
    <t>gcorrales@quala.com.co</t>
  </si>
  <si>
    <t>joluan2109@hotmail.com</t>
  </si>
  <si>
    <t>liarias1984@hotmail.com</t>
  </si>
  <si>
    <t>jefferbeltran@hotmail.com</t>
  </si>
  <si>
    <t>andresmario1@live.com</t>
  </si>
  <si>
    <t>loteroc@quala.com.co</t>
  </si>
  <si>
    <t>FONSECA CALDERON</t>
  </si>
  <si>
    <t>CAMILO ALBERTO</t>
  </si>
  <si>
    <t>camifons23@gmail.com</t>
  </si>
  <si>
    <t>hernandezeduardo456@gmail.com</t>
  </si>
  <si>
    <t>edwinelmejor11@gmail.com</t>
  </si>
  <si>
    <t>bocanegramarisol214@gmail.com</t>
  </si>
  <si>
    <t>RAMIREZ</t>
  </si>
  <si>
    <t>caramirez@quala.com.co</t>
  </si>
  <si>
    <t>jguzmanp@quala.com.co</t>
  </si>
  <si>
    <t xml:space="preserve">RODRIGUEZ ABADIA                        </t>
  </si>
  <si>
    <t xml:space="preserve">IVAN ENRIQUE             </t>
  </si>
  <si>
    <t>irodrigueza@quala.com.co</t>
  </si>
  <si>
    <t>ladext@gmail.com</t>
  </si>
  <si>
    <t>edilson.1.soto@gmail.com</t>
  </si>
  <si>
    <t>yidmeroviedo2093@hotmail.com</t>
  </si>
  <si>
    <t>holmer.agg1992@gmail.com</t>
  </si>
  <si>
    <t>felipe.masther1989@hotmail.com</t>
  </si>
  <si>
    <t xml:space="preserve">OCAMPO CARDONA                          </t>
  </si>
  <si>
    <t xml:space="preserve">CRISTIAN ANTONIO         </t>
  </si>
  <si>
    <t>cocampo@quala.com.co</t>
  </si>
  <si>
    <t xml:space="preserve">VARGAS ISAZA                            </t>
  </si>
  <si>
    <t>svargasi@quala.com.co</t>
  </si>
  <si>
    <t>lcambindo@quala.com.co</t>
  </si>
  <si>
    <t>wilado92@hotmail.com</t>
  </si>
  <si>
    <t>QUESADA PARRA</t>
  </si>
  <si>
    <t>JONATHAN YECID</t>
  </si>
  <si>
    <t>jonathanquesada0413@gmail.com</t>
  </si>
  <si>
    <t>destroyer_jnny@hotmail.com</t>
  </si>
  <si>
    <t>juncmorales2558@gmail.com</t>
  </si>
  <si>
    <t>jbermudezb@qualanova.com.co</t>
  </si>
  <si>
    <t>ymanjarrez@quala.com.co</t>
  </si>
  <si>
    <t>TACUMA MALAMBO</t>
  </si>
  <si>
    <t>HEIMY</t>
  </si>
  <si>
    <t>heimytacu@gmail.com</t>
  </si>
  <si>
    <t>soachi1988@gmail.com</t>
  </si>
  <si>
    <t>glididuca25@hotmail.com</t>
  </si>
  <si>
    <t>lorenaosorio1995@hotmail.com</t>
  </si>
  <si>
    <t>wvalbuena@quala.com.co</t>
  </si>
  <si>
    <t>JEFFERSON</t>
  </si>
  <si>
    <t>TRIANA CASTILLO</t>
  </si>
  <si>
    <t>JOHN EDINSON</t>
  </si>
  <si>
    <t>Jhontriana0124@outlook.com</t>
  </si>
  <si>
    <t>jei1118@hotmail.com</t>
  </si>
  <si>
    <t>tavo8162009@hotmail.com</t>
  </si>
  <si>
    <t>aleja09_14@hotmail.com</t>
  </si>
  <si>
    <t>oscarjaviergonsalez@hotmail.com</t>
  </si>
  <si>
    <t>pekediaz98@hotmail.com</t>
  </si>
  <si>
    <t>LOZADA SANCHEZ</t>
  </si>
  <si>
    <t>BRAYAN STEVE</t>
  </si>
  <si>
    <t>brayanbrs_94@hotmail.com</t>
  </si>
  <si>
    <t>MUÑOZ CABRERA</t>
  </si>
  <si>
    <t>GERSON ALBERTO</t>
  </si>
  <si>
    <t>ALFONSO HERNANDEZ</t>
  </si>
  <si>
    <t>YOVANI</t>
  </si>
  <si>
    <t>yovanoti17@hotmail.com</t>
  </si>
  <si>
    <t>avelez@quala.com.co</t>
  </si>
  <si>
    <t>junioreym_1528@hotmail.com</t>
  </si>
  <si>
    <t>GONZALIAS APONZA</t>
  </si>
  <si>
    <t>CARLOS ANDRES</t>
  </si>
  <si>
    <t>elvini8712quala@outlook.com</t>
  </si>
  <si>
    <t>dmarulanda@quala.com.co</t>
  </si>
  <si>
    <t xml:space="preserve">SERNA LOPEZ                             </t>
  </si>
  <si>
    <t>dserna@quala.com.co</t>
  </si>
  <si>
    <t xml:space="preserve">FLOREZ RODRIGUEZ                        </t>
  </si>
  <si>
    <t xml:space="preserve">DIEGO BERTULFO           </t>
  </si>
  <si>
    <t xml:space="preserve">SERRANO QUENGUAN                        </t>
  </si>
  <si>
    <t>jserranoq@quala.com.co</t>
  </si>
  <si>
    <t>PEREZ GARCIA</t>
  </si>
  <si>
    <t>KAROL LINA</t>
  </si>
  <si>
    <t>kperez@quala.com.co</t>
  </si>
  <si>
    <t>BAENA ARANGO</t>
  </si>
  <si>
    <t>JENNIFER</t>
  </si>
  <si>
    <t>jcolina@quala.com.co</t>
  </si>
  <si>
    <t>nelly_caicedo1989@outlook.es</t>
  </si>
  <si>
    <t>VALENZUELA SUAREZ</t>
  </si>
  <si>
    <t>CARLOS ARIEL</t>
  </si>
  <si>
    <t>wilsonortiz140@gmail.com</t>
  </si>
  <si>
    <t>gnjuan1188@hotmail.com</t>
  </si>
  <si>
    <t>mespinal@quala.com.co</t>
  </si>
  <si>
    <t>jonnysmanzano@gmail.com</t>
  </si>
  <si>
    <t>guerrerostiven@hotmail.com</t>
  </si>
  <si>
    <t xml:space="preserve">FLORENCIA B                                                                               </t>
  </si>
  <si>
    <t>ruvemiguel@hotmail.com</t>
  </si>
  <si>
    <t>achavarria@quala.com.co</t>
  </si>
  <si>
    <t xml:space="preserve">VANEGAS JOVEN                           </t>
  </si>
  <si>
    <t xml:space="preserve">HERNANDO                 </t>
  </si>
  <si>
    <t>PEREZ HOYOS</t>
  </si>
  <si>
    <t xml:space="preserve">AGUDELO CERON                           </t>
  </si>
  <si>
    <t>jagudelo@quala.com.co</t>
  </si>
  <si>
    <t>Lespinosa@quala.com.co</t>
  </si>
  <si>
    <t>cvargas@quala.com.co</t>
  </si>
  <si>
    <t>MONTENEGRO LUBO</t>
  </si>
  <si>
    <t>JHON GARVI</t>
  </si>
  <si>
    <t>Jhon5458@hotmail.com</t>
  </si>
  <si>
    <t>HERNANDEZ OLMOS</t>
  </si>
  <si>
    <t>churca0727_@hotmail.com</t>
  </si>
  <si>
    <t>VERA PEÑA</t>
  </si>
  <si>
    <t>ZULLY NATALIA</t>
  </si>
  <si>
    <t>zvera@quala.com.co</t>
  </si>
  <si>
    <t>ROJAS VALLEJO</t>
  </si>
  <si>
    <t>maicerotaniaroja@hotmail.com</t>
  </si>
  <si>
    <t>vanelson@gmail.com</t>
  </si>
  <si>
    <t>diegomoralesquala@gmail.com</t>
  </si>
  <si>
    <t>BRAVO ORJUELA</t>
  </si>
  <si>
    <t>EDGARD ALEJANDRO</t>
  </si>
  <si>
    <t>JIMENEZ HERNANDEZ</t>
  </si>
  <si>
    <t>SHEIR LILI</t>
  </si>
  <si>
    <t>s-arly@hotmail.com</t>
  </si>
  <si>
    <t>malimolu16@hotmail.com</t>
  </si>
  <si>
    <t>felipedaza1005@gmail.com</t>
  </si>
  <si>
    <t>rpinto@quala.com.co</t>
  </si>
  <si>
    <t>mabt92@hotmail.com</t>
  </si>
  <si>
    <t>CRISTANCHO PINTOR</t>
  </si>
  <si>
    <t>EYMER JAVIER</t>
  </si>
  <si>
    <t>javier-cristancho@hotmail.com</t>
  </si>
  <si>
    <t>ronaldo389@hotmail.com</t>
  </si>
  <si>
    <t>duica27@hotmail.com</t>
  </si>
  <si>
    <t>FIERRO ZARATE</t>
  </si>
  <si>
    <t>ALDAIR EFREN</t>
  </si>
  <si>
    <t>aliyassidga@hotmail.com</t>
  </si>
  <si>
    <t>jonathan_zorrilla@hotmail.com</t>
  </si>
  <si>
    <t xml:space="preserve">MARIN SANCHEZ                           </t>
  </si>
  <si>
    <t xml:space="preserve">YEISON ALEJANDRO         </t>
  </si>
  <si>
    <t>yams001@gmail.com</t>
  </si>
  <si>
    <t>AGUDELO RODRIGUEZ</t>
  </si>
  <si>
    <t>LEIDY YULIETH</t>
  </si>
  <si>
    <t>yuliana2213@gmail.com</t>
  </si>
  <si>
    <t>GERENTE DE MARCA JR.</t>
  </si>
  <si>
    <t xml:space="preserve">ZAPATA ARBELAEZ                         </t>
  </si>
  <si>
    <t>Jzapata@quala.com.co</t>
  </si>
  <si>
    <t xml:space="preserve">LOPEZ TREJOS                            </t>
  </si>
  <si>
    <t xml:space="preserve">DAVID SEBASTIAN          </t>
  </si>
  <si>
    <t>davidsltrejox1913@hotmail.com</t>
  </si>
  <si>
    <t xml:space="preserve">BEDOYA PALACIO                          </t>
  </si>
  <si>
    <t>abedoya@quala.com.co</t>
  </si>
  <si>
    <t>jmoncada@quala.com.co</t>
  </si>
  <si>
    <t>Yquintero@quala.com.co</t>
  </si>
  <si>
    <t>Yennysub16@hotmail.com</t>
  </si>
  <si>
    <t>este.182@hotmail.com</t>
  </si>
  <si>
    <t>ARANGO VARGAS</t>
  </si>
  <si>
    <t>EDUAR ARLEY</t>
  </si>
  <si>
    <t>ele-montoya@hotmail.com</t>
  </si>
  <si>
    <t>valentihna21@hotmail.com</t>
  </si>
  <si>
    <t>jhonatansierraalzate@hotmail.com</t>
  </si>
  <si>
    <t>esneydergz@gmail.com</t>
  </si>
  <si>
    <t>fbpatron0406@hotmail.com</t>
  </si>
  <si>
    <t>w.lirock@hotmail.com</t>
  </si>
  <si>
    <t xml:space="preserve">BUSTAMANTE ACEVEDO                      </t>
  </si>
  <si>
    <t>tbustamante@quala.com.co</t>
  </si>
  <si>
    <t>SILVA USUGA</t>
  </si>
  <si>
    <t>JOHN WILFER</t>
  </si>
  <si>
    <t>jonsilva100@hotmail.com</t>
  </si>
  <si>
    <t>OCAMPO SANCHEZ</t>
  </si>
  <si>
    <t>JULIAN ALBERTO</t>
  </si>
  <si>
    <t>gellmanbrayan@gmail.com</t>
  </si>
  <si>
    <t xml:space="preserve">MARTINEZ ROLDAN                         </t>
  </si>
  <si>
    <t xml:space="preserve">BRYAN                    </t>
  </si>
  <si>
    <t>jorgerodelo27@outlook.com</t>
  </si>
  <si>
    <t>arojasm@quala.com.co</t>
  </si>
  <si>
    <t>jagarces_15@hotmail.com</t>
  </si>
  <si>
    <t>rreyes@quala.com.co</t>
  </si>
  <si>
    <t>LEAL OLAVE</t>
  </si>
  <si>
    <t>LAURA</t>
  </si>
  <si>
    <t>ESPECIALISTA DE COMPENSACION Y BIENESTAR</t>
  </si>
  <si>
    <t>lleal@qualanova.com.co</t>
  </si>
  <si>
    <t>kgarcia@quala.com.co</t>
  </si>
  <si>
    <t>carlos.alberto.aragon1410@hotmail.com</t>
  </si>
  <si>
    <t xml:space="preserve">DAZA ALZATE                             </t>
  </si>
  <si>
    <t>Jdazaa@quala.com.co</t>
  </si>
  <si>
    <t xml:space="preserve">ARBELAEZ DE LA ESPRIELLA                </t>
  </si>
  <si>
    <t>Farbelaez@quala.com.co</t>
  </si>
  <si>
    <t xml:space="preserve">OSPINA ESPINOSA                         </t>
  </si>
  <si>
    <t>jospina@qualanova.com.co</t>
  </si>
  <si>
    <t xml:space="preserve">SALAZAR GONZALEZ                        </t>
  </si>
  <si>
    <t>psalazarg@quala.com.co</t>
  </si>
  <si>
    <t>lordonezb@quala.com.co</t>
  </si>
  <si>
    <t>david_gd13@hotmail.com</t>
  </si>
  <si>
    <t>jmeza@quala.com.co</t>
  </si>
  <si>
    <t>MORENO SALAZAR</t>
  </si>
  <si>
    <t>jhonjmoreno@hotmail.es</t>
  </si>
  <si>
    <t>Floaiza@quala.com.co</t>
  </si>
  <si>
    <t>yodimardiazvidal@gmail.com</t>
  </si>
  <si>
    <t>layala@quala.com.co</t>
  </si>
  <si>
    <t>casaavedra45@misena.edu.co</t>
  </si>
  <si>
    <t>aacevedo@quala.com.co</t>
  </si>
  <si>
    <t xml:space="preserve">APOYO GESTION HUMANA FILIALES                                                             </t>
  </si>
  <si>
    <t>Ecely@qualanova.com.co</t>
  </si>
  <si>
    <t>Calvareza@qualanova.com.co</t>
  </si>
  <si>
    <t xml:space="preserve">DUARTE DIAZ                             </t>
  </si>
  <si>
    <t xml:space="preserve">PAULA DANIELA            </t>
  </si>
  <si>
    <t>pduarte@qualanova.com.co</t>
  </si>
  <si>
    <t>ROA FERNANDEZ</t>
  </si>
  <si>
    <t>MARTHA ALCIRA</t>
  </si>
  <si>
    <t>lacapilla5@hotmail.com</t>
  </si>
  <si>
    <t>PINEDA MARTINEZ</t>
  </si>
  <si>
    <t>jhonpipo250@hotmail.com</t>
  </si>
  <si>
    <t>mruz@quala.com.co</t>
  </si>
  <si>
    <t>SANTOS FERNANDEZ</t>
  </si>
  <si>
    <t>elisa1025@hotmail.es</t>
  </si>
  <si>
    <t>j-m-o-s@hotmail.com</t>
  </si>
  <si>
    <t>DUQUE PEÑA</t>
  </si>
  <si>
    <t>ADRIANA CAROLINA</t>
  </si>
  <si>
    <t xml:space="preserve">HADECHINI RUSSO                         </t>
  </si>
  <si>
    <t xml:space="preserve">JENNIFER JUDITH          </t>
  </si>
  <si>
    <t>jhadechini@quala.com.co</t>
  </si>
  <si>
    <t>MAZA RAMIREZ</t>
  </si>
  <si>
    <t>SEBASTIAN ANTONIO</t>
  </si>
  <si>
    <t>sebasmaza13@gmail.com</t>
  </si>
  <si>
    <t>jose-smith15@hotmail.com</t>
  </si>
  <si>
    <t>MAURICIO ANDRES</t>
  </si>
  <si>
    <t>nhernandezg@quala.com.co</t>
  </si>
  <si>
    <t xml:space="preserve">VILLAMIZAR SANTOYO                      </t>
  </si>
  <si>
    <t xml:space="preserve">SIDEY PAOLA              </t>
  </si>
  <si>
    <t>svillamizar@qualanova.com.co</t>
  </si>
  <si>
    <t>jsarmiento0906@gmail.com</t>
  </si>
  <si>
    <t>yvasco@quala.com.co</t>
  </si>
  <si>
    <t>jbarriosp14@gmail.com</t>
  </si>
  <si>
    <t>nasope_04@hotmail.com</t>
  </si>
  <si>
    <t>BATISTA SILGADO</t>
  </si>
  <si>
    <t>YOLICET</t>
  </si>
  <si>
    <t>RAMIREZ DIAZ</t>
  </si>
  <si>
    <t>CAMILO EDUARDO</t>
  </si>
  <si>
    <t>cramirezd@qualanova.com.co</t>
  </si>
  <si>
    <t>BALLESTEROS CONTRERAS</t>
  </si>
  <si>
    <t>SERGIO</t>
  </si>
  <si>
    <t>ianeyeimi_2@hotmail.com</t>
  </si>
  <si>
    <t>CARDOZO VARGAS</t>
  </si>
  <si>
    <t>CLAUDIA JIMENA</t>
  </si>
  <si>
    <t>jhozimarlarrahondo@gmail.com</t>
  </si>
  <si>
    <t>CRISTHIAN CAMILO</t>
  </si>
  <si>
    <t>jonathancaicedo12@hotmail.com</t>
  </si>
  <si>
    <t>denik23@hotmail.com</t>
  </si>
  <si>
    <t xml:space="preserve">GONZALEZ CRUZ                           </t>
  </si>
  <si>
    <t>Jgonzalezc@qualanova.com.co</t>
  </si>
  <si>
    <t>lilianrodriguez856@gmail.com</t>
  </si>
  <si>
    <t>acanaval@quala.com.co</t>
  </si>
  <si>
    <t xml:space="preserve">SUAREZ LASSO                            </t>
  </si>
  <si>
    <t xml:space="preserve">JOHN FREDDY              </t>
  </si>
  <si>
    <t>jsuarezl@quala.com.co</t>
  </si>
  <si>
    <t>ctrujillo@qualanova.com.co</t>
  </si>
  <si>
    <t>FORERO RENJIFO</t>
  </si>
  <si>
    <t>ANDERSON SMITH</t>
  </si>
  <si>
    <t>adwar_1979@hotmail.com</t>
  </si>
  <si>
    <t>CAMILO ALEJANDRO</t>
  </si>
  <si>
    <t>JUAN CAMILO</t>
  </si>
  <si>
    <t>angeliktorres1992@hotmail.com</t>
  </si>
  <si>
    <t xml:space="preserve">OCAMPO JARAMILLO                        </t>
  </si>
  <si>
    <t>docampo@quala.com.co</t>
  </si>
  <si>
    <t>RODRIGUEZ MEDINA</t>
  </si>
  <si>
    <t>JESSEL</t>
  </si>
  <si>
    <t>maria.orisa23@gmail.com</t>
  </si>
  <si>
    <t>javicardona89@hotmail.com</t>
  </si>
  <si>
    <t xml:space="preserve">RUIZ SOTO                               </t>
  </si>
  <si>
    <t xml:space="preserve">JULIETH VANESSA          </t>
  </si>
  <si>
    <t>Jruizs@quala.com.co</t>
  </si>
  <si>
    <t>yulialexandra1504@gmail.com</t>
  </si>
  <si>
    <t>osgbuila@gmail.com</t>
  </si>
  <si>
    <t>ACOSTA URBANO</t>
  </si>
  <si>
    <t>EDSON ARLEY</t>
  </si>
  <si>
    <t>edyson444@hotmail.com</t>
  </si>
  <si>
    <t>lquintero@qualanova.com.co</t>
  </si>
  <si>
    <t>ARENAS CARDONA</t>
  </si>
  <si>
    <t>darenas@qualanova.com.co</t>
  </si>
  <si>
    <t>jaguirreg@quala.com.co</t>
  </si>
  <si>
    <t>esteban0592@hotmail.com</t>
  </si>
  <si>
    <t>fgonzalezt@quala.com.co</t>
  </si>
  <si>
    <t>YEPES POSADA</t>
  </si>
  <si>
    <t>richard_19902@hotmail.com</t>
  </si>
  <si>
    <t xml:space="preserve">GIRALDO VASQUEZ                         </t>
  </si>
  <si>
    <t>igiraldo@quala.com.co</t>
  </si>
  <si>
    <t xml:space="preserve">GOMEZ PALACIO                           </t>
  </si>
  <si>
    <t>sgomez@quala.com.co</t>
  </si>
  <si>
    <t>GUTIERREZ ZAPATA</t>
  </si>
  <si>
    <t>GABRIEL SANTIAGO</t>
  </si>
  <si>
    <t>santi_d1070@hotmail.com</t>
  </si>
  <si>
    <t>cristian.taj06@gmail.com</t>
  </si>
  <si>
    <t>GRISALES CASTRILLON</t>
  </si>
  <si>
    <t>JOSE EDILSON</t>
  </si>
  <si>
    <t>jaimepulgarin0409@gmail.com</t>
  </si>
  <si>
    <t>Ingresa tu cédula:</t>
  </si>
  <si>
    <t>Nombre:</t>
  </si>
  <si>
    <t>Centro de costo:</t>
  </si>
  <si>
    <t>Dirección:</t>
  </si>
  <si>
    <t xml:space="preserve">Cargo:  </t>
  </si>
  <si>
    <t>Fecha de Ingreso:</t>
  </si>
  <si>
    <t xml:space="preserve">Area:   </t>
  </si>
  <si>
    <t>Fecha del Pago:</t>
  </si>
  <si>
    <t>Valor Aprobado:</t>
  </si>
  <si>
    <t>Nº Veces:</t>
  </si>
  <si>
    <t>Firma del Colaborador</t>
  </si>
  <si>
    <t>MORENO TABORDA</t>
  </si>
  <si>
    <t>PAULA LILIANA</t>
  </si>
  <si>
    <t>paulamtda@hotmail.com</t>
  </si>
  <si>
    <t>SIERRA SANCHEZ</t>
  </si>
  <si>
    <t>SONIA PATRICIA</t>
  </si>
  <si>
    <t>GERENTE DE TECNOLOGIA</t>
  </si>
  <si>
    <t>PRIETO PERILLA</t>
  </si>
  <si>
    <t>LIDA CONSTANZA</t>
  </si>
  <si>
    <t xml:space="preserve">MANO DE OBRA FIJA CDNS                                                                    </t>
  </si>
  <si>
    <t>MANOSALVA CUESTAS</t>
  </si>
  <si>
    <t>RODRIGO ALBERTO</t>
  </si>
  <si>
    <t>LOPEZ MORALES</t>
  </si>
  <si>
    <t>WILMAR LEANDRO</t>
  </si>
  <si>
    <t>JEFE DE INFRAESTRUCTURA DE TECNOLOGIA</t>
  </si>
  <si>
    <t>URREA AMAYA</t>
  </si>
  <si>
    <t>OMAR ALEXANDER</t>
  </si>
  <si>
    <t>ROCHA CAÑON</t>
  </si>
  <si>
    <t>YEIMY ZORAIDA</t>
  </si>
  <si>
    <t>rochis1890@gmail.com</t>
  </si>
  <si>
    <t xml:space="preserve">PLANEACION FINANCIERA NOVA                                                                </t>
  </si>
  <si>
    <t>MARTINEZ GOMEZ</t>
  </si>
  <si>
    <t>LADY MARCELA</t>
  </si>
  <si>
    <t>LAVERDE IDARRAGA</t>
  </si>
  <si>
    <t>AREVALO SANCHEZ</t>
  </si>
  <si>
    <t xml:space="preserve">OCAMPO ROMERO                           </t>
  </si>
  <si>
    <t xml:space="preserve">ANGIE NATALY             </t>
  </si>
  <si>
    <t>aocampo@quala.com.co</t>
  </si>
  <si>
    <t>REYNA OROZCO</t>
  </si>
  <si>
    <t>KEVIN GIOVANY</t>
  </si>
  <si>
    <t>kevinreyna2110@hotmail.com</t>
  </si>
  <si>
    <t>DIANA JULIETH</t>
  </si>
  <si>
    <t>JEFE DE AUDITORIA</t>
  </si>
  <si>
    <t>ROGER YESID</t>
  </si>
  <si>
    <t>HERNANDEZ RODRIGUEZ</t>
  </si>
  <si>
    <t>oscar.516@hotmail.com</t>
  </si>
  <si>
    <t>ZAPATA ARBOLEDA</t>
  </si>
  <si>
    <t>GARZON GONZALEZ</t>
  </si>
  <si>
    <t>ASTRID LORENA</t>
  </si>
  <si>
    <t>TOVAR</t>
  </si>
  <si>
    <t>ANALISTA COMERCIO EXTERIOR JR.</t>
  </si>
  <si>
    <t>QUINTERO CELIS</t>
  </si>
  <si>
    <t>Yassira53@hotmail.com</t>
  </si>
  <si>
    <t>NIÑO</t>
  </si>
  <si>
    <t>krito_maye@hotmail.com</t>
  </si>
  <si>
    <t>arwilliam251991@gmail.com</t>
  </si>
  <si>
    <t>BENITEZ FIGUEROA</t>
  </si>
  <si>
    <t>CARLOS DAVID</t>
  </si>
  <si>
    <t>JAQUE</t>
  </si>
  <si>
    <t>ERIKA YISELA</t>
  </si>
  <si>
    <t>BARRAGAN RODRIGUEZ</t>
  </si>
  <si>
    <t>scamirobross@hotmail.com</t>
  </si>
  <si>
    <t>VARGAS JIMENEZ</t>
  </si>
  <si>
    <t>JOSELIN</t>
  </si>
  <si>
    <t>joselvargas15@hotmail.com</t>
  </si>
  <si>
    <t>BELTRAN NIÑO</t>
  </si>
  <si>
    <t>DINA LUZ</t>
  </si>
  <si>
    <t>RODRIGUEZ SALCEDO</t>
  </si>
  <si>
    <t>Joluro.09@hotmail.com</t>
  </si>
  <si>
    <t>TORRES CACERES</t>
  </si>
  <si>
    <t>SINDY LORENA</t>
  </si>
  <si>
    <t>VASQUEZ GONZALEZ</t>
  </si>
  <si>
    <t>HEIDY CAROLINA</t>
  </si>
  <si>
    <t>VALENZUELA CUELLAR</t>
  </si>
  <si>
    <t>WILFREDO</t>
  </si>
  <si>
    <t>w.i.l19@hotmail.com</t>
  </si>
  <si>
    <t>COORDINADOR DE ASUNTOS REGULATORIOS</t>
  </si>
  <si>
    <t>PARRA CASTAÑEDA</t>
  </si>
  <si>
    <t>JENNY GIOVANNA</t>
  </si>
  <si>
    <t>MEDELLIN BOHORQUEZ</t>
  </si>
  <si>
    <t>edwinmedellin78@outlook.com</t>
  </si>
  <si>
    <t>PARRA JIMENEZ</t>
  </si>
  <si>
    <t>HELVER NORBEY</t>
  </si>
  <si>
    <t>helver_0205@hotmail.com</t>
  </si>
  <si>
    <t>MELENDEZ PEREZ</t>
  </si>
  <si>
    <t>JORGE ARMANDO</t>
  </si>
  <si>
    <t>OLIVERA FRANCO</t>
  </si>
  <si>
    <t>ddolivera@misena.edu.co</t>
  </si>
  <si>
    <t>LOPEZ RODRIGUEZ</t>
  </si>
  <si>
    <t>LINA TATIANA</t>
  </si>
  <si>
    <t>GAMBOA FERRER</t>
  </si>
  <si>
    <t>VALENCIA SANCHEZ</t>
  </si>
  <si>
    <t>MEDRANO ESPINOSA</t>
  </si>
  <si>
    <t>LUIS JOVANY</t>
  </si>
  <si>
    <t>RODRIGUEZ ZAMBRANO</t>
  </si>
  <si>
    <r>
      <t xml:space="preserve">De igual forma manifiesto conocer que este auxilio no constituye para ningún efecto </t>
    </r>
    <r>
      <rPr>
        <b/>
        <sz val="12"/>
        <color theme="1"/>
        <rFont val="Calibri"/>
        <family val="2"/>
      </rPr>
      <t>SALARIO</t>
    </r>
    <r>
      <rPr>
        <sz val="12"/>
        <color theme="1"/>
        <rFont val="Calibri"/>
        <family val="2"/>
      </rPr>
      <t xml:space="preserve">, por lo que no forma parte de la </t>
    </r>
    <r>
      <rPr>
        <b/>
        <sz val="12"/>
        <color theme="1"/>
        <rFont val="Calibri"/>
        <family val="2"/>
      </rPr>
      <t xml:space="preserve">BASE </t>
    </r>
    <r>
      <rPr>
        <sz val="12"/>
        <color theme="1"/>
        <rFont val="Calibri"/>
        <family val="2"/>
      </rPr>
      <t>para la liquidación de mis Prestaciones Sociales y DECLARO BAJO JURAMENTO, que toda la información descrita en esta solicitud y soportes entregados son veraces.</t>
    </r>
  </si>
  <si>
    <t xml:space="preserve">IDEI EXPORTACIONES                                                                        </t>
  </si>
  <si>
    <t>GUTHERZ PEREZ</t>
  </si>
  <si>
    <t>DAVID ALEJANDRO</t>
  </si>
  <si>
    <t xml:space="preserve">MTTO RTD´S                                                                                </t>
  </si>
  <si>
    <t>SUAREZ FRANCO</t>
  </si>
  <si>
    <t>JAVIER</t>
  </si>
  <si>
    <t>javi.345.suarezz@gmail.com</t>
  </si>
  <si>
    <t>GIL BALLESTAS</t>
  </si>
  <si>
    <t>JAISON DEYVIS</t>
  </si>
  <si>
    <t>GERENTE DE CADENA DE ABASTECIMIENTO</t>
  </si>
  <si>
    <t>RODRIGUEZ MENDOZA</t>
  </si>
  <si>
    <t>JOSE HENRY</t>
  </si>
  <si>
    <t>henrryjoo-@hotmail.com</t>
  </si>
  <si>
    <t xml:space="preserve">CUIDADOS                                                                                  </t>
  </si>
  <si>
    <t>JEFE DE SOLUCIONES TI</t>
  </si>
  <si>
    <t>VENEGAS GOMEZ</t>
  </si>
  <si>
    <t>gomezleidy22@hotmail.com</t>
  </si>
  <si>
    <t>BARRIOS SANCHEZ</t>
  </si>
  <si>
    <t>MARIA EUGENIA</t>
  </si>
  <si>
    <t xml:space="preserve">BELTRAN ROA                             </t>
  </si>
  <si>
    <t>soniasierra1983@gmail.com</t>
  </si>
  <si>
    <t>ROJAS PAPAGAYO</t>
  </si>
  <si>
    <t>SIERRA GAONA</t>
  </si>
  <si>
    <t>MARISOL</t>
  </si>
  <si>
    <t>NOVA BASTIDAS</t>
  </si>
  <si>
    <t>anova@qualanova.com.co</t>
  </si>
  <si>
    <t>LIDER DE MEJORAMIENTO JR.</t>
  </si>
  <si>
    <t>MUÑOZ GUTIERREZ</t>
  </si>
  <si>
    <t>APRENDIZ SENA</t>
  </si>
  <si>
    <t xml:space="preserve">GERENCIA LEGAL Y JURIDICA                                                                 </t>
  </si>
  <si>
    <t xml:space="preserve">JURIDICA                                </t>
  </si>
  <si>
    <t>CIFUENTES BUSTOS</t>
  </si>
  <si>
    <t>ROMERO LOZANO</t>
  </si>
  <si>
    <t>luisfranciscoromerolozano1978@gmail.com</t>
  </si>
  <si>
    <t>JEFE DE TECNOLOGIA</t>
  </si>
  <si>
    <t>GERENTE DE PRODUCCION</t>
  </si>
  <si>
    <t>FLOREZ BARRERA</t>
  </si>
  <si>
    <t>YOHANY</t>
  </si>
  <si>
    <t>BERNAL ESCOBAR</t>
  </si>
  <si>
    <t>PEDREROS TRIANA</t>
  </si>
  <si>
    <t>pedrerostata_82@hotmail.com</t>
  </si>
  <si>
    <t>PENAGOS VELASQUEZ</t>
  </si>
  <si>
    <t>jhonjairo.penagos9@gmail.com</t>
  </si>
  <si>
    <t xml:space="preserve">ESCOBAR BERNAL                          </t>
  </si>
  <si>
    <t xml:space="preserve">RAFAEL                   </t>
  </si>
  <si>
    <t>INGENIERO DE SOLUCIONES TI SR.</t>
  </si>
  <si>
    <t>rescobar@quala.com.co</t>
  </si>
  <si>
    <t>ACOSTA WILCHES</t>
  </si>
  <si>
    <t>JANNES DEL CRISTO</t>
  </si>
  <si>
    <t>jdacosta47@misena.edu.co</t>
  </si>
  <si>
    <t>MARIA CAMILA</t>
  </si>
  <si>
    <t>GIRALDO GARCIA</t>
  </si>
  <si>
    <t>lady4897@gmail.com</t>
  </si>
  <si>
    <t>JARAMILLO AGUIRRE</t>
  </si>
  <si>
    <t>CASTILLO PORRAS</t>
  </si>
  <si>
    <t>MONICA JULIETH</t>
  </si>
  <si>
    <t>CABANZO GUTIERREZ</t>
  </si>
  <si>
    <t>NESTOR ENRIQUE</t>
  </si>
  <si>
    <t>CONTRERAS LOPEZ</t>
  </si>
  <si>
    <t>NATALIA ALEJANDRA</t>
  </si>
  <si>
    <t>ncontreras@quala.com.co</t>
  </si>
  <si>
    <t>INGENIERO DE IDEI JR.</t>
  </si>
  <si>
    <t>RODRIGUEZ MAHECHA</t>
  </si>
  <si>
    <t>GUILLERMO</t>
  </si>
  <si>
    <t>ACHURY MURCIA</t>
  </si>
  <si>
    <t>EDWIN DUVAN</t>
  </si>
  <si>
    <t>edwinduvan16@gmail.com</t>
  </si>
  <si>
    <t>RODRIGUEZ OSPINA</t>
  </si>
  <si>
    <t>KRISTY JULANNY</t>
  </si>
  <si>
    <t>giovannimedinab@gmail.com</t>
  </si>
  <si>
    <t>LOZANO GOMEZ</t>
  </si>
  <si>
    <t>VICTOR ERNESTO</t>
  </si>
  <si>
    <t>JIMENEZ MONTOYA</t>
  </si>
  <si>
    <t>MICHAEL ANDRES</t>
  </si>
  <si>
    <t>marcemercadeo26@gmail.com</t>
  </si>
  <si>
    <t>dianasolayaa1029@gmail.com</t>
  </si>
  <si>
    <t>ANGIE LORENA</t>
  </si>
  <si>
    <t>agonzalezt@quala.com.co</t>
  </si>
  <si>
    <t>FERREIRA ABAUNZA</t>
  </si>
  <si>
    <t>JUAN FELIPE</t>
  </si>
  <si>
    <t>SANDOVAL DIAZ</t>
  </si>
  <si>
    <t>MARIA ANGELICA</t>
  </si>
  <si>
    <t>RICARDO ANDRES</t>
  </si>
  <si>
    <t>PAMPLONA CHITIVA</t>
  </si>
  <si>
    <t>LINA YULIEY</t>
  </si>
  <si>
    <t>GALVIS ZULUAGA</t>
  </si>
  <si>
    <t>JUAN DIEGO</t>
  </si>
  <si>
    <t>Diegojuan4298@gmail.com</t>
  </si>
  <si>
    <t>ANDRES</t>
  </si>
  <si>
    <t>LOZANO ALFONSO</t>
  </si>
  <si>
    <t>FREDDY</t>
  </si>
  <si>
    <t xml:space="preserve">ANGEL ELEJALDE                          </t>
  </si>
  <si>
    <t>Mangel@quala.com.co</t>
  </si>
  <si>
    <t>OCHOA VELEZ</t>
  </si>
  <si>
    <t>ARDILA MURCIA</t>
  </si>
  <si>
    <t>LINDA MAYERLY</t>
  </si>
  <si>
    <t>JARAMILLO GIRALDO</t>
  </si>
  <si>
    <t>CIENTIFICO ESPECIALIZADO</t>
  </si>
  <si>
    <t>CAMILO</t>
  </si>
  <si>
    <t>CORTES OSTOS</t>
  </si>
  <si>
    <t>LEIDY TATIANA</t>
  </si>
  <si>
    <t>ladymylady.ltco@gmail.com</t>
  </si>
  <si>
    <t>OCHOA GOMEZ</t>
  </si>
  <si>
    <t>LASTRA ALVAREZ</t>
  </si>
  <si>
    <t>ANDRES FELPE</t>
  </si>
  <si>
    <t>CONSULTOR DE INVESTIG. DE MERCADOS JR.</t>
  </si>
  <si>
    <t>BAQUERO BAQUERO</t>
  </si>
  <si>
    <t>LAURA TATIANA</t>
  </si>
  <si>
    <t>MARTINEZ CASTIBLANCO</t>
  </si>
  <si>
    <t>JOSE ERNESTO</t>
  </si>
  <si>
    <t>ernestomartinezc7@gmail.com</t>
  </si>
  <si>
    <t>ASISTENTE DE DESARROLLO</t>
  </si>
  <si>
    <t>RUBIO ALFONSO</t>
  </si>
  <si>
    <t>JHON ESTEVAN</t>
  </si>
  <si>
    <t>CASAS RUBIO</t>
  </si>
  <si>
    <t>NELSON OSWALDO</t>
  </si>
  <si>
    <t>PAOLA ANDREA</t>
  </si>
  <si>
    <t>MARTINEZ MORA</t>
  </si>
  <si>
    <t>LILIANA PAOLA</t>
  </si>
  <si>
    <t>BECERRA ROJAS</t>
  </si>
  <si>
    <t>RAFAEL RICARDO</t>
  </si>
  <si>
    <t>GALLEGO ANGEL</t>
  </si>
  <si>
    <t>RODRIGUEZ ABRIL</t>
  </si>
  <si>
    <t>VICTOR ANDRES</t>
  </si>
  <si>
    <t>GIRALDO CARDENAS</t>
  </si>
  <si>
    <t>FABIAN ARTURO</t>
  </si>
  <si>
    <t>fabiangiraldo16@hotmail.com</t>
  </si>
  <si>
    <t>rogering1100@gmail.com</t>
  </si>
  <si>
    <t>NATALIA</t>
  </si>
  <si>
    <t>LOPEZ MOSQUERA</t>
  </si>
  <si>
    <t>lopezfrv10@outlook.com</t>
  </si>
  <si>
    <t>hernandezparrajose393@gmail.com</t>
  </si>
  <si>
    <t>lorenamarianca@gmail.com</t>
  </si>
  <si>
    <t>acquinteroc@quala.com.co</t>
  </si>
  <si>
    <t>MALAGON SUAREZ</t>
  </si>
  <si>
    <t>SERGIO DAVID</t>
  </si>
  <si>
    <t>BUSTOS PEÑA</t>
  </si>
  <si>
    <t>MONICA ADRIANA</t>
  </si>
  <si>
    <t>adriana_jj90@outlook.com</t>
  </si>
  <si>
    <t>ROMERO GUTIERREZ</t>
  </si>
  <si>
    <t>STARLYN ADAN</t>
  </si>
  <si>
    <t>LONDOÑO IBARRA</t>
  </si>
  <si>
    <t>JONATAN ESTEBAN</t>
  </si>
  <si>
    <t>esteban022@live.com</t>
  </si>
  <si>
    <t>nacho-0410@hotmail.com</t>
  </si>
  <si>
    <t>LUIS ALBERTO</t>
  </si>
  <si>
    <t>BELLO JIMENEZ</t>
  </si>
  <si>
    <t>STEVEN EDUARDO</t>
  </si>
  <si>
    <t>stevenebj@hotmail.com</t>
  </si>
  <si>
    <t>GARCIA OROZCO</t>
  </si>
  <si>
    <t>DOUGLAS FELIPE</t>
  </si>
  <si>
    <t>JIMENEZ CORREA</t>
  </si>
  <si>
    <t>majc.920315@hotmail.com</t>
  </si>
  <si>
    <t>VERA ROJAS</t>
  </si>
  <si>
    <t>ZORAIDA</t>
  </si>
  <si>
    <t>zoraidav67@gmail.com</t>
  </si>
  <si>
    <t>yuli201654@hotmail.com</t>
  </si>
  <si>
    <t>CABRA GOMEZ</t>
  </si>
  <si>
    <t>JIMENA ALEJANDRA</t>
  </si>
  <si>
    <t>samy0708@hotmail.com</t>
  </si>
  <si>
    <t>MARTIN VALLEJO</t>
  </si>
  <si>
    <t>EDILSON ALFREDO</t>
  </si>
  <si>
    <t>edimartin15@outlook.com</t>
  </si>
  <si>
    <t xml:space="preserve">VARGAS GRISALES                         </t>
  </si>
  <si>
    <t>jvargasg@quala.com.co</t>
  </si>
  <si>
    <t>GRANADA RENDON</t>
  </si>
  <si>
    <t>anitagranada15@hotmail.com</t>
  </si>
  <si>
    <t>FLOREZ CAVIEDES</t>
  </si>
  <si>
    <t>JORGE EDUARDO</t>
  </si>
  <si>
    <t>jorge7047@hotmail.com</t>
  </si>
  <si>
    <t>ROBERTO</t>
  </si>
  <si>
    <t>PLANEADOR DE MANTENIMIENTO SR.</t>
  </si>
  <si>
    <t>PEÑA CARMONA</t>
  </si>
  <si>
    <t>penaedison12223@gmail.com</t>
  </si>
  <si>
    <t>VARGAS MURILLO</t>
  </si>
  <si>
    <t>GILBERTO</t>
  </si>
  <si>
    <t>FLOREZ GALVAN</t>
  </si>
  <si>
    <t>ORIDELSY</t>
  </si>
  <si>
    <t>QUINTERO QUINTERO</t>
  </si>
  <si>
    <t>LUIS ALFREDO</t>
  </si>
  <si>
    <t>SALGADO SARMIENTO</t>
  </si>
  <si>
    <t>FABIO ALFREDO</t>
  </si>
  <si>
    <t>fabiosasa-1990@hotmail.com</t>
  </si>
  <si>
    <t>ENRIQUEZ ROJAS</t>
  </si>
  <si>
    <t>ELVER AUGUSTO</t>
  </si>
  <si>
    <t>elver.95@hotmail.com</t>
  </si>
  <si>
    <t>CORTES CORTES</t>
  </si>
  <si>
    <t>HUGO EDILBERTO</t>
  </si>
  <si>
    <t>hugocortez21@hotmail.com</t>
  </si>
  <si>
    <t>MUÑOZ MUÑOZ</t>
  </si>
  <si>
    <t>LEIDY PAOLA</t>
  </si>
  <si>
    <t>leidypaolamunoz@hotmail.com</t>
  </si>
  <si>
    <t>MAMANCHE GONZALEZ</t>
  </si>
  <si>
    <t>jhonalexander2297@gmail.com</t>
  </si>
  <si>
    <t>GOMEZ CARRERO</t>
  </si>
  <si>
    <t>YEISON ENRIQUE</t>
  </si>
  <si>
    <t>yeisongomeztrabajo1997@gmail.com</t>
  </si>
  <si>
    <t>TIEMPOS TORO</t>
  </si>
  <si>
    <t>diina1407@gmail.com</t>
  </si>
  <si>
    <t>haroldyesidgonzaleznaranjo@gmail.com</t>
  </si>
  <si>
    <t>RAMIREZ CAMACHO</t>
  </si>
  <si>
    <t>Jdramirez@quala.com.co</t>
  </si>
  <si>
    <t>MORENO GOMEZ</t>
  </si>
  <si>
    <t>JOAN SNEYDER</t>
  </si>
  <si>
    <t>fredcar27@hotmail.com</t>
  </si>
  <si>
    <t>SANCHEZ FUNEME</t>
  </si>
  <si>
    <t>PAOLA KATERIN</t>
  </si>
  <si>
    <t>GAMBOA YAÑEZ</t>
  </si>
  <si>
    <t>DANIEL CAMILO</t>
  </si>
  <si>
    <t>camilogamboa15@hotmail.com</t>
  </si>
  <si>
    <t>GUZMAN LONGAS</t>
  </si>
  <si>
    <t>DANI ALEJANDRO</t>
  </si>
  <si>
    <t>alejandroguzman1224@hotmail.com</t>
  </si>
  <si>
    <t>CAMACHO ALARCON</t>
  </si>
  <si>
    <t>KEVIN DARIO</t>
  </si>
  <si>
    <t>CAICEDO RAMIREZ</t>
  </si>
  <si>
    <t>MOLINA CAÑON</t>
  </si>
  <si>
    <t>digo.moli25@hotmail.com</t>
  </si>
  <si>
    <t>RODRIGUEZ SIERRA</t>
  </si>
  <si>
    <t>voley.kmilo@gmail.com</t>
  </si>
  <si>
    <t>ARIZA YEPES</t>
  </si>
  <si>
    <t>JULLIET PAOLA</t>
  </si>
  <si>
    <t>MARTHA LILIANA</t>
  </si>
  <si>
    <t>CASTILLO GARZON</t>
  </si>
  <si>
    <t>CRISTIAN ALEJANDRO</t>
  </si>
  <si>
    <t>GOMEZ HERNANDEZ</t>
  </si>
  <si>
    <t>lucho_him92@hotmail.com</t>
  </si>
  <si>
    <t>URREA JIMENEZ</t>
  </si>
  <si>
    <t>JHON EDINSON</t>
  </si>
  <si>
    <t>jonedin@outlook.com</t>
  </si>
  <si>
    <t>SANCHEZ ORJUELA</t>
  </si>
  <si>
    <t>YURI MILENA</t>
  </si>
  <si>
    <t>AUXILIAR DE CALIDAD PROVEEDORES</t>
  </si>
  <si>
    <t>RINCON TIJO</t>
  </si>
  <si>
    <t>dnlrnctj@gmail.com</t>
  </si>
  <si>
    <t>CASTRO RIVERA</t>
  </si>
  <si>
    <t>LUIS DAVID</t>
  </si>
  <si>
    <t>GRIJALBA BANDA</t>
  </si>
  <si>
    <t>DIANA IVONNE</t>
  </si>
  <si>
    <t>divonne8@hotmail.com</t>
  </si>
  <si>
    <t>CARDONA QUINTERO</t>
  </si>
  <si>
    <t>JULIAN</t>
  </si>
  <si>
    <t xml:space="preserve">JARAMILLO TRIANA                        </t>
  </si>
  <si>
    <t>Sjaramillot@quala.com.co</t>
  </si>
  <si>
    <t>JOSE ANTONIO</t>
  </si>
  <si>
    <t>GARCIA RESTREPO</t>
  </si>
  <si>
    <t>SANCHEZ GELVEZ</t>
  </si>
  <si>
    <t>JOHN JAIVER</t>
  </si>
  <si>
    <t>GONZALEZ VILLAMIZAR</t>
  </si>
  <si>
    <t>JESSYKA PAOLA</t>
  </si>
  <si>
    <t>jessicapgv03@gmail.com</t>
  </si>
  <si>
    <t>SILVIA JULIANA</t>
  </si>
  <si>
    <t>FLORES CARRERO</t>
  </si>
  <si>
    <t>BLADYMIR</t>
  </si>
  <si>
    <t>bladimirflorez23@gmail.com</t>
  </si>
  <si>
    <t>CARVAJAL PRIETO</t>
  </si>
  <si>
    <t>HERIK JULIAN</t>
  </si>
  <si>
    <t>jpablopts@hotmail.com</t>
  </si>
  <si>
    <t>ZULUAGA MEJIA</t>
  </si>
  <si>
    <t>jusezu1@hotmail.com</t>
  </si>
  <si>
    <t>ALARCON RONDON</t>
  </si>
  <si>
    <t>YESID REYNALDO</t>
  </si>
  <si>
    <t>Yecoalarcon@gmail.com</t>
  </si>
  <si>
    <t>BRICEÑO RONDON</t>
  </si>
  <si>
    <t>SARMIENTO GUZMAN</t>
  </si>
  <si>
    <t>YESICA YURLEY</t>
  </si>
  <si>
    <t>NOBZA VILLARREAL</t>
  </si>
  <si>
    <t>MARIA ALEJANDRA</t>
  </si>
  <si>
    <t>RONDON ROMERO</t>
  </si>
  <si>
    <t>NELSON GIOVANNY</t>
  </si>
  <si>
    <t>nelsonrondon0809@gmail.com</t>
  </si>
  <si>
    <t>DIAZ SANDOVAL</t>
  </si>
  <si>
    <t>ORLANDO</t>
  </si>
  <si>
    <t>RAMIREZ MENDOZA</t>
  </si>
  <si>
    <t>EDILBERTO JOSE</t>
  </si>
  <si>
    <t>ALIAN MARTINEZ</t>
  </si>
  <si>
    <t>YISETH CAROLINA</t>
  </si>
  <si>
    <t>yiyealian2295@gmail.com</t>
  </si>
  <si>
    <t>ORJUELA SANCHEZ</t>
  </si>
  <si>
    <t>MARTINEZ PATERNINA</t>
  </si>
  <si>
    <t>JAIRO ALBERTO</t>
  </si>
  <si>
    <t>MANJARREZ TAMARA</t>
  </si>
  <si>
    <t>YUDAIVER</t>
  </si>
  <si>
    <t>MONTES TAFUR</t>
  </si>
  <si>
    <t>MAYORGA PEÑALOZA</t>
  </si>
  <si>
    <t>MICHAEL JAVIER</t>
  </si>
  <si>
    <t>michaelmayorga21@gmail.com</t>
  </si>
  <si>
    <t>ACOSTA PIMIENTO</t>
  </si>
  <si>
    <t>EDWAR HUMBERTO</t>
  </si>
  <si>
    <t>edwaracosta07@gmail.com</t>
  </si>
  <si>
    <t>HENAO VELEZ</t>
  </si>
  <si>
    <t>JEFERSON ANDRES</t>
  </si>
  <si>
    <t>jeferson.vpv.quala@gmail.com</t>
  </si>
  <si>
    <t>VALENCIA ARENAS</t>
  </si>
  <si>
    <t>jhonvlar@hotmail.es</t>
  </si>
  <si>
    <t>VELASCO ALTAMIRANO</t>
  </si>
  <si>
    <t>CLAUDIA YESENIA</t>
  </si>
  <si>
    <t>clauvelasco16@gmail.com</t>
  </si>
  <si>
    <t>SOTO MARTINEZ</t>
  </si>
  <si>
    <t>YUBLEYNER</t>
  </si>
  <si>
    <t>y.sotomartinez89@gmail.com</t>
  </si>
  <si>
    <t>CAMBINDO BETANCOURT</t>
  </si>
  <si>
    <t>PALOMINO RENGIFO</t>
  </si>
  <si>
    <t>ESPINAL COLORADO</t>
  </si>
  <si>
    <t>MARIA YORLEDY</t>
  </si>
  <si>
    <t>POLANIA DIAZ</t>
  </si>
  <si>
    <t>JOSE MANUEL</t>
  </si>
  <si>
    <t>artista_polania@hotmail.com</t>
  </si>
  <si>
    <t>JORGE ENRIQUE</t>
  </si>
  <si>
    <t>GORDILLO RICO</t>
  </si>
  <si>
    <t>NELSON FRANCISCO</t>
  </si>
  <si>
    <t>SANCHEZ URIBE</t>
  </si>
  <si>
    <t>LEIDY JOHANNA</t>
  </si>
  <si>
    <t>JHON FREDY</t>
  </si>
  <si>
    <t>SANCHEZ CALDERON</t>
  </si>
  <si>
    <t>JHOYNER ARMANDO</t>
  </si>
  <si>
    <t>FLOREZ VERGARA</t>
  </si>
  <si>
    <t>LEONEL ALFONSO</t>
  </si>
  <si>
    <t>osdagafe89@gmail.com</t>
  </si>
  <si>
    <t>CARLOS RAUL</t>
  </si>
  <si>
    <t>ROMERO DE LA HOZ</t>
  </si>
  <si>
    <t>VALENCIA CARMONA</t>
  </si>
  <si>
    <t>CHRISTIAN JULIAN</t>
  </si>
  <si>
    <t>LONDOÑO ISAZA</t>
  </si>
  <si>
    <t>JONATHAN FERNEY</t>
  </si>
  <si>
    <t>jonathanfl_77@hotmail.com</t>
  </si>
  <si>
    <t>ARROYAVE OSPINA</t>
  </si>
  <si>
    <t>SIRLEY VANESSA</t>
  </si>
  <si>
    <t>GOENAGA PERTUZ</t>
  </si>
  <si>
    <t>LAURA PAOLA</t>
  </si>
  <si>
    <t>PEREZ OCHOA</t>
  </si>
  <si>
    <t>GERMAN JUNIOR</t>
  </si>
  <si>
    <t>PIMENTEL ARIZA</t>
  </si>
  <si>
    <t>DIAZ FRANCO</t>
  </si>
  <si>
    <t>FRAN CARLOS</t>
  </si>
  <si>
    <t>PAEZ JIMENEZ</t>
  </si>
  <si>
    <t>ELKIN ANDRES</t>
  </si>
  <si>
    <t>elkinpaez69@gmail.com</t>
  </si>
  <si>
    <t>PLATA ORTEGA</t>
  </si>
  <si>
    <t>JOSE MIGUEL</t>
  </si>
  <si>
    <t>CORREA MEZA</t>
  </si>
  <si>
    <t>jimenacardozo430@gmail.com</t>
  </si>
  <si>
    <t>SALGADO CERON</t>
  </si>
  <si>
    <t>JESSICA CAROLINA</t>
  </si>
  <si>
    <t>PROFESIONAL FDQ</t>
  </si>
  <si>
    <t>MUÑOZ FERNANDEZ</t>
  </si>
  <si>
    <t>orlandofernandez995@gmail.com</t>
  </si>
  <si>
    <t>SARRIA ROMERO</t>
  </si>
  <si>
    <t>csarria@qualanova.com.co</t>
  </si>
  <si>
    <t>AROCA ACOSTA</t>
  </si>
  <si>
    <t>STEVEN</t>
  </si>
  <si>
    <t>SEPULVEDA HENAO</t>
  </si>
  <si>
    <t>KELLY YURIETH</t>
  </si>
  <si>
    <t>ESTRADA CRUZ</t>
  </si>
  <si>
    <t>pato_look159@hotmail.com</t>
  </si>
  <si>
    <t>QUICENO MARTINEZ</t>
  </si>
  <si>
    <t>sebitas.59112@gmail.com</t>
  </si>
  <si>
    <t>ALVARADO CEBALLOS</t>
  </si>
  <si>
    <t>JESSICA</t>
  </si>
  <si>
    <t>jessicaalvarado202@gmail.com</t>
  </si>
  <si>
    <t>URANGO ROLDAN</t>
  </si>
  <si>
    <t>STEFANIA</t>
  </si>
  <si>
    <t>PUGARITO PEDRAZA</t>
  </si>
  <si>
    <t>LUIS RAMON</t>
  </si>
  <si>
    <t>dgutherz@quala.com.co</t>
  </si>
  <si>
    <t>FABIOLA</t>
  </si>
  <si>
    <t>Luiscarlosdiaz0877@gmail.com</t>
  </si>
  <si>
    <t>gramirez@qualanova.com.co</t>
  </si>
  <si>
    <t>JEFE DE LOGISTICA DISTRITO SR.</t>
  </si>
  <si>
    <t>LEGUIZAMO</t>
  </si>
  <si>
    <t>RUBIEL</t>
  </si>
  <si>
    <t>rubielleguizamo@gmail.com</t>
  </si>
  <si>
    <t>BETANCOURT NOREÑA</t>
  </si>
  <si>
    <t>OSORIO MONTOYA</t>
  </si>
  <si>
    <t>LUNA TRUJILLO</t>
  </si>
  <si>
    <t>ROBINSON</t>
  </si>
  <si>
    <t>rluna@quala.com.co</t>
  </si>
  <si>
    <t xml:space="preserve">MONTERIA AG                                                                               </t>
  </si>
  <si>
    <t>rafaelillidgelopez@gmail.com</t>
  </si>
  <si>
    <t>JEFE ADMINISTRATIVO Y DE CARTERA SR.</t>
  </si>
  <si>
    <t>RIAÑO ROJAS</t>
  </si>
  <si>
    <t>BLANCA MIRIAM</t>
  </si>
  <si>
    <t>CRISTINA</t>
  </si>
  <si>
    <t>ABOGADO SR. DE CONTRATACION</t>
  </si>
  <si>
    <t>mbeltranr@qualanova.com.co</t>
  </si>
  <si>
    <t>BENITEZ GOMEZ</t>
  </si>
  <si>
    <t>HEIDI YOHANA</t>
  </si>
  <si>
    <t>gomezpinzon.35@gmail.com</t>
  </si>
  <si>
    <t>COLMENARES HERNANDEZ</t>
  </si>
  <si>
    <t>MAHECHA GALLEGO</t>
  </si>
  <si>
    <t>Crincon@quala.com.co</t>
  </si>
  <si>
    <t>dianarojas3910@gmail.com</t>
  </si>
  <si>
    <t>JEFE DE INSTALACIONES Y ESPACIOS</t>
  </si>
  <si>
    <t>FERNANDEZ VILLALOBOS</t>
  </si>
  <si>
    <t>OLGA LUCIA</t>
  </si>
  <si>
    <t>CERQUERA PALOMINO</t>
  </si>
  <si>
    <t>IDALI</t>
  </si>
  <si>
    <t>nataliachiac@hotmail.com</t>
  </si>
  <si>
    <t>JEFE NACIONAL CANAL MICROEMPRESARIOS</t>
  </si>
  <si>
    <t>RUIZ ORDOÑEZ</t>
  </si>
  <si>
    <t>MARIA PAULA</t>
  </si>
  <si>
    <t>GERENTE DE MEJORAMIENTO Y SERVICIOS</t>
  </si>
  <si>
    <t>mpruiz@qualanova.com.co</t>
  </si>
  <si>
    <t>DISEÑADOR EXPERTO</t>
  </si>
  <si>
    <t>JEFE DE SISTEMAS SR.</t>
  </si>
  <si>
    <t>RODRIGUEZ CASTIBLANCO</t>
  </si>
  <si>
    <t>EMELINA</t>
  </si>
  <si>
    <t>emelina_jose@hotmail.com</t>
  </si>
  <si>
    <t>mcontreras@quala.com.co</t>
  </si>
  <si>
    <t>dtorresr@quala.com.co</t>
  </si>
  <si>
    <t>BELTRAN RODRIGUEZ</t>
  </si>
  <si>
    <t>NIDIA MARISOL</t>
  </si>
  <si>
    <t>AUDITOR MR</t>
  </si>
  <si>
    <t>AUXILIAR DE GESTION DE SERVICIO</t>
  </si>
  <si>
    <t>mcasallascalderon@gmail.com</t>
  </si>
  <si>
    <t>jmoralesp@quala.com.co</t>
  </si>
  <si>
    <t>paolamarcela25c@gmail.com</t>
  </si>
  <si>
    <t>gcifuentes@qualanova.com.co</t>
  </si>
  <si>
    <t>yquiroz@quala.com.co</t>
  </si>
  <si>
    <t>jdiazb@quala.com.co</t>
  </si>
  <si>
    <t>OTERO SALAS</t>
  </si>
  <si>
    <t>WALTER ALBERTO</t>
  </si>
  <si>
    <t>kadom02@hotmail.com</t>
  </si>
  <si>
    <t>aflorezm@quala.com.co</t>
  </si>
  <si>
    <t>GUTIERREZ SALAMANCA</t>
  </si>
  <si>
    <t>JOSE ALEXANDER</t>
  </si>
  <si>
    <t>MEJIA AVILA</t>
  </si>
  <si>
    <t>BLADIMIR</t>
  </si>
  <si>
    <t>CARLOS MARIO</t>
  </si>
  <si>
    <t>eparra@quala.com.co</t>
  </si>
  <si>
    <t>FLORIAN HERRERA</t>
  </si>
  <si>
    <t>jflorian@quala.com.do</t>
  </si>
  <si>
    <t>jrubiano@quala.com.co</t>
  </si>
  <si>
    <t>AUXILIAR DE EMPAQUE</t>
  </si>
  <si>
    <t>CIRANICICUA GARCIA</t>
  </si>
  <si>
    <t>deivismauricio2020@gmail.com</t>
  </si>
  <si>
    <t>fredyurrealinares.23@gmail.com</t>
  </si>
  <si>
    <t>JEFE DE VENTAS MICROEMPRESARIOS SR</t>
  </si>
  <si>
    <t>SOLANO RODRIGUEZ</t>
  </si>
  <si>
    <t>JOSE ORLANDO</t>
  </si>
  <si>
    <t>joseorlandosolano22@gmail.com</t>
  </si>
  <si>
    <t>GONZALEZ ZAMUDIO</t>
  </si>
  <si>
    <t>NESTOR EMIRO</t>
  </si>
  <si>
    <t>nestoremirogonzalez12@gmail.com</t>
  </si>
  <si>
    <t>ROJAS AMAYA</t>
  </si>
  <si>
    <t>JORGE URIEL</t>
  </si>
  <si>
    <t>rmanosalva@qualanova.com.co</t>
  </si>
  <si>
    <t>ACEVEDO MORENO</t>
  </si>
  <si>
    <t>GARCIA GARCIA</t>
  </si>
  <si>
    <t>MARCO AURELIO</t>
  </si>
  <si>
    <t>angellds13camila@gmail.com</t>
  </si>
  <si>
    <t>hcorredor@quala.com.co</t>
  </si>
  <si>
    <t>harrisclo@yahoo.es</t>
  </si>
  <si>
    <t>UMBA PORRAS</t>
  </si>
  <si>
    <t>rrojas@quala.com.co</t>
  </si>
  <si>
    <t>RINCON OLAYA</t>
  </si>
  <si>
    <t>JOSE ANGELO</t>
  </si>
  <si>
    <t>angelo.248509@gmail.com</t>
  </si>
  <si>
    <t>dgil@quala.com.co</t>
  </si>
  <si>
    <t>INGENIERO DE SISTEMAS MR.</t>
  </si>
  <si>
    <t xml:space="preserve">SINCELEJO AG                                                                              </t>
  </si>
  <si>
    <t>jvargasd@quala.com.co</t>
  </si>
  <si>
    <t>AVILA ACEVEDO</t>
  </si>
  <si>
    <t>MARGLODIS VIVIANA</t>
  </si>
  <si>
    <t>marglodisavila@hotmail.com</t>
  </si>
  <si>
    <t>QUESADA VARGAS</t>
  </si>
  <si>
    <t>lufequesada@gmail.com</t>
  </si>
  <si>
    <t>cballen@quala.com.co</t>
  </si>
  <si>
    <t>VASQUEZ ESCORCIA</t>
  </si>
  <si>
    <t>JAN CARLOS</t>
  </si>
  <si>
    <t>vasquezjeancarlos30@gmail.com</t>
  </si>
  <si>
    <t>william17021@outlook.com</t>
  </si>
  <si>
    <t>JEFE DE PROYECTOS</t>
  </si>
  <si>
    <t>mcastillop@qualanova.com.co</t>
  </si>
  <si>
    <t>ncabanzo@quala.com.co</t>
  </si>
  <si>
    <t>LIDER DE MEJORAMIENTO SR.</t>
  </si>
  <si>
    <t>AVILA TIRADO</t>
  </si>
  <si>
    <t>CLAUDIA VIVIANA</t>
  </si>
  <si>
    <t>viviavila86@hotmail.com</t>
  </si>
  <si>
    <t>castillopabloalexander@gmail.com</t>
  </si>
  <si>
    <t>CASTRO ALVAREZ</t>
  </si>
  <si>
    <t>YEIMER DAVID</t>
  </si>
  <si>
    <t>METROLOGO</t>
  </si>
  <si>
    <t>ycastro@qualanova.com.co</t>
  </si>
  <si>
    <t>RINCON CAMACHO</t>
  </si>
  <si>
    <t>WILLIAM YESID</t>
  </si>
  <si>
    <t>williams_yrc91@hotmail.com</t>
  </si>
  <si>
    <t>ROJAS MESA</t>
  </si>
  <si>
    <t>DIANA MARITZA</t>
  </si>
  <si>
    <t>maritzarojasmesa1709@gmail.com</t>
  </si>
  <si>
    <t>DEVIA MARTIN</t>
  </si>
  <si>
    <t>INGRID PAOLA</t>
  </si>
  <si>
    <t>idevia@quala.com.co</t>
  </si>
  <si>
    <t>krodriguezo@quala.com.co</t>
  </si>
  <si>
    <t>AVILA SANDOVAL</t>
  </si>
  <si>
    <t>EDWAR GERMAN</t>
  </si>
  <si>
    <t>edwar1994_@hotmail.com</t>
  </si>
  <si>
    <t>AGUDELO ACOSTA</t>
  </si>
  <si>
    <t>ALVARO JAVIER</t>
  </si>
  <si>
    <t>juniorjunnior95@gmail.com</t>
  </si>
  <si>
    <t>ROMERO GARZON</t>
  </si>
  <si>
    <t>BRANDO HARLEY</t>
  </si>
  <si>
    <t>harleygarzon@hotmail.com</t>
  </si>
  <si>
    <t>victor.ernesto@misena.edu.co</t>
  </si>
  <si>
    <t>jramosp@quala.com.co</t>
  </si>
  <si>
    <t>FIGUEREDO GOMEZ</t>
  </si>
  <si>
    <t>NATALY</t>
  </si>
  <si>
    <t>PAJARITO ALGARRA</t>
  </si>
  <si>
    <t>MAYRA CAMILA</t>
  </si>
  <si>
    <t>FABIAN ALEXIS</t>
  </si>
  <si>
    <t>Igonzalezt@qualanova.com.co</t>
  </si>
  <si>
    <t>lferreira@quala.com.co</t>
  </si>
  <si>
    <t>LIDER DE INVENTARIO</t>
  </si>
  <si>
    <t>MOLANO MANRIQUE</t>
  </si>
  <si>
    <t>hmustafa@quala.com.co</t>
  </si>
  <si>
    <t>ARAGON VACA</t>
  </si>
  <si>
    <t>TIRSO EDILSON</t>
  </si>
  <si>
    <t>ZAMBRANO TORRES</t>
  </si>
  <si>
    <t>jzambrano@quala.com.co</t>
  </si>
  <si>
    <t>OYUELA TELLEZ</t>
  </si>
  <si>
    <t>ANDRES MAURICIO</t>
  </si>
  <si>
    <t>aoyuela@qualanova.com.co</t>
  </si>
  <si>
    <t>ANALISTA DE ACTIVOS TECNOLOGICOS</t>
  </si>
  <si>
    <t>SARMIENTO CARDENAS</t>
  </si>
  <si>
    <t>WILLIAM FERNEY</t>
  </si>
  <si>
    <t>fercho_1490@outlook.com</t>
  </si>
  <si>
    <t>RODRIGUEZ LOPEZ</t>
  </si>
  <si>
    <t>msandoval@quala.com.co</t>
  </si>
  <si>
    <t>ESPECIALISTA DE CATEGORIA</t>
  </si>
  <si>
    <t>FUENTES CONTRERAS</t>
  </si>
  <si>
    <t>ERIKA NATALIA</t>
  </si>
  <si>
    <t>efuentesc@quala.com.co</t>
  </si>
  <si>
    <t>GIRALDO FEO</t>
  </si>
  <si>
    <t>ALICIA JULIANA</t>
  </si>
  <si>
    <t>agiraldof@qualanova.com.co</t>
  </si>
  <si>
    <t>BERMUDEZ TAVERA</t>
  </si>
  <si>
    <t>cbermudez@qualanova.com.co</t>
  </si>
  <si>
    <t>cmoralesb@qualanova.com.co</t>
  </si>
  <si>
    <t>FORERO FLORIAN</t>
  </si>
  <si>
    <t>LAURA ALEXANDRA</t>
  </si>
  <si>
    <t>VIVAS GUERRERO</t>
  </si>
  <si>
    <t>JOHAN SNEIDER</t>
  </si>
  <si>
    <t>johanvivas1989@hotmail.com</t>
  </si>
  <si>
    <t>linac.y2510@hotmail.com</t>
  </si>
  <si>
    <t>DARWIN ARLLEY</t>
  </si>
  <si>
    <t>CASTELLANOS SIERRA</t>
  </si>
  <si>
    <t>YORDI ALEXANDER</t>
  </si>
  <si>
    <t>AGUDELO CALLEJAS</t>
  </si>
  <si>
    <t>EDISON DAVID</t>
  </si>
  <si>
    <t>edisonagudelo274231@gmail.com</t>
  </si>
  <si>
    <t>GARCIA BERNAL</t>
  </si>
  <si>
    <t>BILLY GIOAN</t>
  </si>
  <si>
    <t>INGENIERO CIVIL MR.</t>
  </si>
  <si>
    <t>flozano@quala.com.co</t>
  </si>
  <si>
    <t>JEFE DE GESTION HUMANA SR.</t>
  </si>
  <si>
    <t>TABARES ORDOÑEZ</t>
  </si>
  <si>
    <t>LEIDY NATHALIA</t>
  </si>
  <si>
    <t>agomezg@quala.com.co</t>
  </si>
  <si>
    <t>TORRES MALAVER</t>
  </si>
  <si>
    <t>YURAIMA</t>
  </si>
  <si>
    <t>RODRIGUEZ RUBIANO</t>
  </si>
  <si>
    <t>nrodriguezr@quala.com.co</t>
  </si>
  <si>
    <t>HERRERA ZARATE</t>
  </si>
  <si>
    <t>MENDOZA RANGEL</t>
  </si>
  <si>
    <t>NAVARRO CAMEJO</t>
  </si>
  <si>
    <t>DANIELA PAOLA</t>
  </si>
  <si>
    <t>dnavarro@quala.com.co</t>
  </si>
  <si>
    <t>OROZCO ECHEVERRY</t>
  </si>
  <si>
    <t>ANTONIETA</t>
  </si>
  <si>
    <t>lochoa@qualanova.com.co</t>
  </si>
  <si>
    <t>RODRIGUEZ GARCIA</t>
  </si>
  <si>
    <t>URIBE JIMENEZ</t>
  </si>
  <si>
    <t>duribe@qualanova.com.co</t>
  </si>
  <si>
    <t>djaramillo@qualanova.com.co</t>
  </si>
  <si>
    <t>PLANEADOR MR.</t>
  </si>
  <si>
    <t>CALLE RESTREPO</t>
  </si>
  <si>
    <t xml:space="preserve">RODRIGUEZ PUENTES                       </t>
  </si>
  <si>
    <t xml:space="preserve">CINDY JURANY             </t>
  </si>
  <si>
    <t>CONSULTOR DE INVESTIG DE MERCADOS SR</t>
  </si>
  <si>
    <t>sochoa@quala.com.co</t>
  </si>
  <si>
    <t>CALDERON SAMACA</t>
  </si>
  <si>
    <t>JIMENEZ SERNA</t>
  </si>
  <si>
    <t>sjimenezs@qualanova.com.co</t>
  </si>
  <si>
    <t>alastra@quala.com.co</t>
  </si>
  <si>
    <t>lbaquero@quala.com.co</t>
  </si>
  <si>
    <t>aarevalo@quala.com.co</t>
  </si>
  <si>
    <t>GUERRERO MANCILLA</t>
  </si>
  <si>
    <t>sguerrero@quala.com.co</t>
  </si>
  <si>
    <t>DAVID ANDRES</t>
  </si>
  <si>
    <t>GOMEZ SANCHEZ</t>
  </si>
  <si>
    <t>DUCUARA RAMIREZ</t>
  </si>
  <si>
    <t>jessicaducuara.ramirez@gmail.com</t>
  </si>
  <si>
    <t xml:space="preserve">CADAVID GOMEZ                           </t>
  </si>
  <si>
    <t>jcadavid@quala.com.co</t>
  </si>
  <si>
    <t>PEÑA GALINDO</t>
  </si>
  <si>
    <t>CLAUDIA MARCELA</t>
  </si>
  <si>
    <t>etorres@quala.com.co</t>
  </si>
  <si>
    <t>NELSON ENRIQUE</t>
  </si>
  <si>
    <t>ndiazi@quala.com.co</t>
  </si>
  <si>
    <t>BOGOTA GONZALEZ</t>
  </si>
  <si>
    <t>HENRY ANDRES</t>
  </si>
  <si>
    <t>henryabg-jg@hotmail.com</t>
  </si>
  <si>
    <t>fabio1107@hotmail.com</t>
  </si>
  <si>
    <t>jhonestevanrubio@gmail.com</t>
  </si>
  <si>
    <t>POVEDA BAQUERO</t>
  </si>
  <si>
    <t>poscareduardo@hotmail.com</t>
  </si>
  <si>
    <t>frincon@quala.com.co</t>
  </si>
  <si>
    <t>hbuitrago@quala.com.co</t>
  </si>
  <si>
    <t>nkaz1218@gmail.com</t>
  </si>
  <si>
    <t>LIZARAZO GOMEZ</t>
  </si>
  <si>
    <t>ANDRES ALEXIS</t>
  </si>
  <si>
    <t>andres5104.l@gmail.com</t>
  </si>
  <si>
    <t>MURCIA VALENZUELA</t>
  </si>
  <si>
    <t>LEIDY YURLEY</t>
  </si>
  <si>
    <t>mleidy126@gmail.com</t>
  </si>
  <si>
    <t>ZAPATA SALCEDO</t>
  </si>
  <si>
    <t>RENSO ALEXANDER</t>
  </si>
  <si>
    <t>rensoazapatas@outlook.com</t>
  </si>
  <si>
    <t>lmartinezm@quala.com.co</t>
  </si>
  <si>
    <t>lbarragan@quala.com.co</t>
  </si>
  <si>
    <t>TANGARIFE GARCIA</t>
  </si>
  <si>
    <t>MICHAEL STEVEN</t>
  </si>
  <si>
    <t>HERNANDEZ CALLEJAS</t>
  </si>
  <si>
    <t>ehernandezc@qualanova.com.co</t>
  </si>
  <si>
    <t>GONZALEZ RODRIGUEZ</t>
  </si>
  <si>
    <t>LIZETH CLARENA</t>
  </si>
  <si>
    <t>GARZON ESPAÑA</t>
  </si>
  <si>
    <t>MAGDA KATHERINE</t>
  </si>
  <si>
    <t>mgarzon@qualanova.com.co</t>
  </si>
  <si>
    <t>RIAÑO JIMENEZ</t>
  </si>
  <si>
    <t>priano@qualanova.com.co</t>
  </si>
  <si>
    <t>FRANCO GONZALEZ</t>
  </si>
  <si>
    <t>LIZA MARIA</t>
  </si>
  <si>
    <t>LIDER DE MICROBIOLOGIA MR.</t>
  </si>
  <si>
    <t>HERNANDEZ MENDEZ</t>
  </si>
  <si>
    <t>JEIMMY MARCELA</t>
  </si>
  <si>
    <t>andress03_@hotmail.com</t>
  </si>
  <si>
    <t>jguayana@qualanova.com.co</t>
  </si>
  <si>
    <t>LOZANO GONZALEZ</t>
  </si>
  <si>
    <t>OLEIDYS ROSA</t>
  </si>
  <si>
    <t>ole111387@hotmail.com</t>
  </si>
  <si>
    <t>drozo@quala.com.co</t>
  </si>
  <si>
    <t>jrodriguezg@quala.com.co</t>
  </si>
  <si>
    <t>jennigomez306@gmail.com</t>
  </si>
  <si>
    <t>cescobar@quala.com.co</t>
  </si>
  <si>
    <t>FABIAN ALBERTO</t>
  </si>
  <si>
    <t>AGUILERA MORALES</t>
  </si>
  <si>
    <t>JOHANA</t>
  </si>
  <si>
    <t>jaguilera@quala.com.co</t>
  </si>
  <si>
    <t>TRIANA MARTINEZ</t>
  </si>
  <si>
    <t>DEISY CAROLINA</t>
  </si>
  <si>
    <t>deisytriana1234@gmail.com</t>
  </si>
  <si>
    <t>GIRALDO CORTES</t>
  </si>
  <si>
    <t>pipogiraldo@hotmail.com</t>
  </si>
  <si>
    <t>JEFE DE CALIDAD</t>
  </si>
  <si>
    <t>BORBON FRANCO</t>
  </si>
  <si>
    <t>elkjaert_1987@hotmail.com</t>
  </si>
  <si>
    <t>JEFE DE MEDIOS Y MEJORAMIENTO</t>
  </si>
  <si>
    <t>PARRA ROA</t>
  </si>
  <si>
    <t>YENNY ALEXANDRA</t>
  </si>
  <si>
    <t>ptovar@quala.com.co</t>
  </si>
  <si>
    <t>CARDENAS HERNANDEZ</t>
  </si>
  <si>
    <t>smalagon@quala.com.co</t>
  </si>
  <si>
    <t>KLEMM AMAYA</t>
  </si>
  <si>
    <t>KEVIN</t>
  </si>
  <si>
    <t>kklemm@quala.com.co</t>
  </si>
  <si>
    <t>AREVALO GARZON</t>
  </si>
  <si>
    <t>MARIA KAMILA</t>
  </si>
  <si>
    <t>marevalo@qualanova.com.co</t>
  </si>
  <si>
    <t>GARCIA GOMEZ</t>
  </si>
  <si>
    <t>OLAYA ROMERO</t>
  </si>
  <si>
    <t>EDWIN MAURICIO</t>
  </si>
  <si>
    <t>MEDINA ORGANISTA</t>
  </si>
  <si>
    <t>medinamilena317@gmail.com</t>
  </si>
  <si>
    <t>CANASTERO ROCHA</t>
  </si>
  <si>
    <t>jsanchezt@quala.com.co</t>
  </si>
  <si>
    <t>MESA LONDOÑO</t>
  </si>
  <si>
    <t>JHONATAN</t>
  </si>
  <si>
    <t>PAREJA LOPEZ</t>
  </si>
  <si>
    <t>ABRAHAM</t>
  </si>
  <si>
    <t>omega0986@hotmail.com</t>
  </si>
  <si>
    <t>Yamile1008@hotmail.com</t>
  </si>
  <si>
    <t>PINEDA TRUJILLO</t>
  </si>
  <si>
    <t>REINEL ADOLFO</t>
  </si>
  <si>
    <t>kakaroto.trujillo1992@hotmail.com</t>
  </si>
  <si>
    <t>jvilla@quala.com.co</t>
  </si>
  <si>
    <t>DUQUE PUERTA</t>
  </si>
  <si>
    <t>duke-3108@hotmail.com</t>
  </si>
  <si>
    <t>CESPEDES ALVAREZ</t>
  </si>
  <si>
    <t>juandavidcespedes0531@gmail.com</t>
  </si>
  <si>
    <t>JORGE ALBERTO</t>
  </si>
  <si>
    <t>CALDERON ARANGO</t>
  </si>
  <si>
    <t>CAMILA</t>
  </si>
  <si>
    <t>ccalderon@quala.com.co</t>
  </si>
  <si>
    <t>dgarciao@quala.com.co</t>
  </si>
  <si>
    <t>CERVANTES ORELLANO</t>
  </si>
  <si>
    <t>OMAR SMITH</t>
  </si>
  <si>
    <t>omarcervantesorellano@hotmail.com</t>
  </si>
  <si>
    <t>ESCOBAR CUELLO</t>
  </si>
  <si>
    <t>AVENDAÑO DAZA</t>
  </si>
  <si>
    <t>ANGELA BEATRIZ</t>
  </si>
  <si>
    <t>amgelabavendano@gmail.com</t>
  </si>
  <si>
    <t>LOPEZ MEDINA</t>
  </si>
  <si>
    <t>WILMER YESID</t>
  </si>
  <si>
    <t>wilmer.lopez.medina@gmail.com</t>
  </si>
  <si>
    <t>CUADROS BARRERA</t>
  </si>
  <si>
    <t>BLANCA MIREYA</t>
  </si>
  <si>
    <t>blancacuadros180@gmail.com</t>
  </si>
  <si>
    <t>SALAS VALENCIA</t>
  </si>
  <si>
    <t>SAUL HERNANDO</t>
  </si>
  <si>
    <t>ssalas@quala.com.co</t>
  </si>
  <si>
    <t>jsunza@quala.com.co</t>
  </si>
  <si>
    <t>jeffer.abarrera@gmail.com</t>
  </si>
  <si>
    <t>CARO ROJAS</t>
  </si>
  <si>
    <t>MAYERLY YICETH</t>
  </si>
  <si>
    <t>macherlycaro06@gmail.com</t>
  </si>
  <si>
    <t>DEANTONIO MORATO</t>
  </si>
  <si>
    <t>JHON RODRIGO</t>
  </si>
  <si>
    <t>RIOS GUALTEROS</t>
  </si>
  <si>
    <t>jwalteros93@gmail.com</t>
  </si>
  <si>
    <t>LIDER DE CALIDAD PLANTA SR.</t>
  </si>
  <si>
    <t>MEJIA HINCAPIE</t>
  </si>
  <si>
    <t>SUSANA</t>
  </si>
  <si>
    <t>smejia@quala.com.co</t>
  </si>
  <si>
    <t>MARTINEZ VALENCIA</t>
  </si>
  <si>
    <t>amartinezv@quala.com.co</t>
  </si>
  <si>
    <t>SANCHEZ CASTAÑO</t>
  </si>
  <si>
    <t>JHOJAN ESTIVEN</t>
  </si>
  <si>
    <t>jsanchezc@quala.com.co</t>
  </si>
  <si>
    <t>MUÑOZ SARMIENTO</t>
  </si>
  <si>
    <t>JOSE</t>
  </si>
  <si>
    <t>jose.m.sarmiento09@gmail.com</t>
  </si>
  <si>
    <t>Jefer1988.jjcv@gmail.com</t>
  </si>
  <si>
    <t>cmuriel@quala.com.co</t>
  </si>
  <si>
    <t>fmojica@qualanova.com.co</t>
  </si>
  <si>
    <t>josegomez6389@gmail.com</t>
  </si>
  <si>
    <t>aerazo@quala.com.co</t>
  </si>
  <si>
    <t>LOZANO CORONADO</t>
  </si>
  <si>
    <t>VICTOR MANUEL</t>
  </si>
  <si>
    <t>Lapaletilla_1993@hotmail.com</t>
  </si>
  <si>
    <t>eliazsibaja28@gmail.com</t>
  </si>
  <si>
    <t>SIMANCA CAMPO</t>
  </si>
  <si>
    <t>TANIA MARGARITA</t>
  </si>
  <si>
    <t>tsimanca@hotmail.com</t>
  </si>
  <si>
    <t>CASTILLO JIMENEZ</t>
  </si>
  <si>
    <t>JOSSIE ESTEBAN</t>
  </si>
  <si>
    <t>Gilberto_1320@hotmail.com</t>
  </si>
  <si>
    <t xml:space="preserve">INFRAESTRUCTURA CENTRAL PROYECTOS                                                         </t>
  </si>
  <si>
    <t>DIAZ NUÑEZ</t>
  </si>
  <si>
    <t>ERIKA MARCELA</t>
  </si>
  <si>
    <t>erika000_13@hotmail.com</t>
  </si>
  <si>
    <t>CUBILLOS OCHOA</t>
  </si>
  <si>
    <t>JHOSE ALFONSO</t>
  </si>
  <si>
    <t>jhose11cubillos@hotmail.com</t>
  </si>
  <si>
    <t>MONTILLA ROJAS</t>
  </si>
  <si>
    <t>LUIS ENRIQUE</t>
  </si>
  <si>
    <t>vquintero@quala.com.co</t>
  </si>
  <si>
    <t>ovega@quala.com.co</t>
  </si>
  <si>
    <t>jorgemariomacea@hotmail.com</t>
  </si>
  <si>
    <t>mostos@quala.com.co</t>
  </si>
  <si>
    <t>ferneyquevedo95@gmail.com</t>
  </si>
  <si>
    <t>dbarraganr@qualanova.com.co</t>
  </si>
  <si>
    <t>pochog19@hotmail.com</t>
  </si>
  <si>
    <t>GONZALEZ ABELLO</t>
  </si>
  <si>
    <t>VALENTNA</t>
  </si>
  <si>
    <t>ROCHA PUERTO</t>
  </si>
  <si>
    <t>EDILSON FABIAN</t>
  </si>
  <si>
    <t>MENDEZ SANCHEZ</t>
  </si>
  <si>
    <t>alejando18mendez@gmail.com</t>
  </si>
  <si>
    <t>WILLIAM FERNANDO</t>
  </si>
  <si>
    <t>MELO GONZALEZ</t>
  </si>
  <si>
    <t>JAVIER ANDRES</t>
  </si>
  <si>
    <t>andresmg_07@hotmail.com</t>
  </si>
  <si>
    <t>PEREZ GARZON</t>
  </si>
  <si>
    <t>YOJAN HERNAN</t>
  </si>
  <si>
    <t>johan_060608@hotmail.com</t>
  </si>
  <si>
    <t>ROJAS CHOCONTA</t>
  </si>
  <si>
    <t>ALBA YAMILE</t>
  </si>
  <si>
    <t>yamilerojas77@outlook.es</t>
  </si>
  <si>
    <t>DUCUARA GUZMAN</t>
  </si>
  <si>
    <t>LEIYIN</t>
  </si>
  <si>
    <t>QUINTERO RODRIGUEZ</t>
  </si>
  <si>
    <t>dgomezr@qualanova.com.co</t>
  </si>
  <si>
    <t>ULLOA OCAÑA</t>
  </si>
  <si>
    <t>lulloa@quala.com.co</t>
  </si>
  <si>
    <t>jcarvajal@qualanova.com.co</t>
  </si>
  <si>
    <t>morenojhoan80@gmail.com</t>
  </si>
  <si>
    <t>RINCON CORTES</t>
  </si>
  <si>
    <t>andresnico-@hotmail.com</t>
  </si>
  <si>
    <t>ktrnfuneme@gmail.com</t>
  </si>
  <si>
    <t>SANABRIA BOHORQUEZ</t>
  </si>
  <si>
    <t>LUIS ALBEIRO</t>
  </si>
  <si>
    <t>albeiro123sanabria@gmail.com</t>
  </si>
  <si>
    <t>hbeltran@quala.com.co</t>
  </si>
  <si>
    <t>jsolano@quala.com.co</t>
  </si>
  <si>
    <t>GONZALEZ DURANGO</t>
  </si>
  <si>
    <t>krlos_161718@hotmail.es</t>
  </si>
  <si>
    <t>FRANKY ARCILA</t>
  </si>
  <si>
    <t>frama.alejandro@gmail.com</t>
  </si>
  <si>
    <t>jcaicedo@quala.com.co</t>
  </si>
  <si>
    <t>CAMELO GOMEZ</t>
  </si>
  <si>
    <t>CARLOS ANTONIO</t>
  </si>
  <si>
    <t>charlycamelo@hotmail.com</t>
  </si>
  <si>
    <t>CEDEÑO MONTAÑO</t>
  </si>
  <si>
    <t>JOHNNATAN ESTEVEZ</t>
  </si>
  <si>
    <t>cedejohnatan_18@hotmail.com</t>
  </si>
  <si>
    <t>acastrom@qualanova.com.co</t>
  </si>
  <si>
    <t>omauriciopinzon@hotmail.com</t>
  </si>
  <si>
    <t>CRISTANCHO CUERVO</t>
  </si>
  <si>
    <t>JHONATHANN JAVIER</t>
  </si>
  <si>
    <t>jhonathan_cris.15@hotmail.com</t>
  </si>
  <si>
    <t>SANCHEZ MUNEVAR</t>
  </si>
  <si>
    <t>CHACON ROBAYO</t>
  </si>
  <si>
    <t>kristhiankami@gmail.com</t>
  </si>
  <si>
    <t>LEON CORTES</t>
  </si>
  <si>
    <t>JULIAN FELIPE</t>
  </si>
  <si>
    <t>amateus@qualanova.com.co</t>
  </si>
  <si>
    <t>RODRIGUEZ DIAZ</t>
  </si>
  <si>
    <t>OMAIRA LILIANA</t>
  </si>
  <si>
    <t>lilirodayssol@gmail.com</t>
  </si>
  <si>
    <t>SANCHEZ</t>
  </si>
  <si>
    <t>CORTES SAAVEDRA</t>
  </si>
  <si>
    <t>SONIA ELIZABETH</t>
  </si>
  <si>
    <t>MARIN PALACIOS</t>
  </si>
  <si>
    <t>ERIKA ANDREA</t>
  </si>
  <si>
    <t>erikandreamarinpalacios@gmail.com</t>
  </si>
  <si>
    <t>GARCIA RANGEL</t>
  </si>
  <si>
    <t>BELTRAN CASTILLO</t>
  </si>
  <si>
    <t>ERICA CRISTINA</t>
  </si>
  <si>
    <t>erikabeltrancasttillo@gmail.com</t>
  </si>
  <si>
    <t>osolano@quala.com.co</t>
  </si>
  <si>
    <t>TERNERA RAMIREZ</t>
  </si>
  <si>
    <t>JOHAN SMITH</t>
  </si>
  <si>
    <t>jternera@quala.com.co</t>
  </si>
  <si>
    <t>VASQUEZ RAMOS</t>
  </si>
  <si>
    <t>JHON ESTIWAR</t>
  </si>
  <si>
    <t>jhon8730@hotmail.com</t>
  </si>
  <si>
    <t>BORJA DITTA</t>
  </si>
  <si>
    <t>OSNEIDER RAFAEL</t>
  </si>
  <si>
    <t>osneiderborja@hotmail.com</t>
  </si>
  <si>
    <t>VIDES FERNANDEZ</t>
  </si>
  <si>
    <t>RICHARD DAVID</t>
  </si>
  <si>
    <t>SANTANILLA IMBACHI</t>
  </si>
  <si>
    <t>j.luis0117@hotmail.com</t>
  </si>
  <si>
    <t>YELA RUANO</t>
  </si>
  <si>
    <t>GUSTAVO ANDRES</t>
  </si>
  <si>
    <t>RIOS GIRALDO</t>
  </si>
  <si>
    <t>JUAN DARIO</t>
  </si>
  <si>
    <t>juanriosg819@gmail.com</t>
  </si>
  <si>
    <t>LEANDRO</t>
  </si>
  <si>
    <t>jcardona@quala.com.co</t>
  </si>
  <si>
    <t>paulinahj1527@gmail.com</t>
  </si>
  <si>
    <t>GIRALDO MEJIA</t>
  </si>
  <si>
    <t>DUBAN ALBERTO</t>
  </si>
  <si>
    <t>dubangm27@hotmail.com</t>
  </si>
  <si>
    <t>mmena@qualanova.com.co</t>
  </si>
  <si>
    <t>GIRALDO RODRIGUEZ</t>
  </si>
  <si>
    <t>LAURA VIVIANA</t>
  </si>
  <si>
    <t>mafelore1234@outlook.com</t>
  </si>
  <si>
    <t>IBARRA MEDINA</t>
  </si>
  <si>
    <t>JEFFERSON ZAMIR</t>
  </si>
  <si>
    <t>jeffersonzamir23@gmail.com</t>
  </si>
  <si>
    <t>GOMEZ MERCHAN</t>
  </si>
  <si>
    <t>MAYERLY CAROLINA</t>
  </si>
  <si>
    <t>m_cagome@hotmail.com</t>
  </si>
  <si>
    <t>jballen@quala.com.co</t>
  </si>
  <si>
    <t>VALENCIA GALLEGO</t>
  </si>
  <si>
    <t>JHON ALEJANDRO</t>
  </si>
  <si>
    <t>PATIÑO VARGAS</t>
  </si>
  <si>
    <t>ANA PATRICIA</t>
  </si>
  <si>
    <t>FERRER CONTRERAS</t>
  </si>
  <si>
    <t>REGINO JOSE</t>
  </si>
  <si>
    <t>reginojferrer@gmail.com</t>
  </si>
  <si>
    <t>cpedroza@qualanova.com.co</t>
  </si>
  <si>
    <t>JIMENEZ MOSQUERA</t>
  </si>
  <si>
    <t>VACCA JIMENEZ</t>
  </si>
  <si>
    <t>MARTIN ANDREY</t>
  </si>
  <si>
    <t>martin_andrey0619@hotmail.com</t>
  </si>
  <si>
    <t>abriceno@quala.com.co</t>
  </si>
  <si>
    <t>MARMOL VILLA</t>
  </si>
  <si>
    <t>JEISSON</t>
  </si>
  <si>
    <t>link_106@hotmail.es</t>
  </si>
  <si>
    <t>jninof@qualanova.com.co</t>
  </si>
  <si>
    <t>georgge_18@hotmail.com</t>
  </si>
  <si>
    <t>yeyesarmiento26@gmail.com</t>
  </si>
  <si>
    <t>mnobza@quala.com.co</t>
  </si>
  <si>
    <t>jdias@quala.com.co</t>
  </si>
  <si>
    <t>VARGAS PINEDA</t>
  </si>
  <si>
    <t>NAVARRO ALVAREZ</t>
  </si>
  <si>
    <t>YOSIMAR JOSE</t>
  </si>
  <si>
    <t>yosinavarro90@hotmail.com</t>
  </si>
  <si>
    <t>ALMANZA SOLANO</t>
  </si>
  <si>
    <t>almanzaluis0498@gmail.com</t>
  </si>
  <si>
    <t>juanita2591@hotmail.com</t>
  </si>
  <si>
    <t>PEREZ PARRA</t>
  </si>
  <si>
    <t>YULIET VICTORIA</t>
  </si>
  <si>
    <t>yulietperezparra@gmail.com</t>
  </si>
  <si>
    <t>jhonfredysanchez55@gmail.com</t>
  </si>
  <si>
    <t>CUTA GUACANEME</t>
  </si>
  <si>
    <t>diarcu10@gmail.com</t>
  </si>
  <si>
    <t>GUZMAN VARGAS</t>
  </si>
  <si>
    <t>RAFAEL HUMBERTO</t>
  </si>
  <si>
    <t>rguzmanvargas@hotmail.com</t>
  </si>
  <si>
    <t>INSIGNARES LOPEZ</t>
  </si>
  <si>
    <t>cinsignares@quala.com.co</t>
  </si>
  <si>
    <t>jmartinezp@quala.com.co</t>
  </si>
  <si>
    <t>alexjohn_08@hotmail.es</t>
  </si>
  <si>
    <t>CASTAÑEDA CAMACHO</t>
  </si>
  <si>
    <t>JONATHAN DRICKSSON</t>
  </si>
  <si>
    <t>drickcas@gmail.com</t>
  </si>
  <si>
    <t>VAQUIRO CARDENAS</t>
  </si>
  <si>
    <t>JOAN MANUEL</t>
  </si>
  <si>
    <t>vaquirocardenas@gmail.com</t>
  </si>
  <si>
    <t>ZEA ARBELAEZ</t>
  </si>
  <si>
    <t>zea.andres@hotmail.com</t>
  </si>
  <si>
    <t>RAMIREZ BELTRAN</t>
  </si>
  <si>
    <t>HERNANDO</t>
  </si>
  <si>
    <t>hernandorb29@gmail.com</t>
  </si>
  <si>
    <t>emesa@quala.com.co</t>
  </si>
  <si>
    <t>jcambindo@quala.com.co</t>
  </si>
  <si>
    <t>dflorezr@qualanova.com.co</t>
  </si>
  <si>
    <t>jbaena@quala.com.co</t>
  </si>
  <si>
    <t>IVAN DARIO</t>
  </si>
  <si>
    <t>ALVAREZ COLLO</t>
  </si>
  <si>
    <t>alvareznestor890417@gmail.com</t>
  </si>
  <si>
    <t>MENDOZA SALGADO</t>
  </si>
  <si>
    <t>spalomino@quala.com.co</t>
  </si>
  <si>
    <t>CASTRILLON LONDOÑO</t>
  </si>
  <si>
    <t>cvalenzuela@quala.com.co</t>
  </si>
  <si>
    <t>ngordillo@quala.com.co</t>
  </si>
  <si>
    <t>OVALLE VERA</t>
  </si>
  <si>
    <t>JHONATHAN EZEQUIEL</t>
  </si>
  <si>
    <t>jhonathanvera@hotmail.com</t>
  </si>
  <si>
    <t>ca-ph@hotmail.com</t>
  </si>
  <si>
    <t>jhoynersanchez.c@gmail.com</t>
  </si>
  <si>
    <t>PARRA MONTAÑA</t>
  </si>
  <si>
    <t>EDWAR ANDREY</t>
  </si>
  <si>
    <t>edwardp85@hotmail.com</t>
  </si>
  <si>
    <t>BARROS COTES</t>
  </si>
  <si>
    <t>ENDERSON JOSE</t>
  </si>
  <si>
    <t>endersonbarros@hotmail.com</t>
  </si>
  <si>
    <t>edalbro83@gmail.com</t>
  </si>
  <si>
    <t>LEON GOMEZ</t>
  </si>
  <si>
    <t>juandavidleon_16@hotmail.com</t>
  </si>
  <si>
    <t>MURILLO CORTES</t>
  </si>
  <si>
    <t>dromerod@quala.com.co</t>
  </si>
  <si>
    <t>cvalencia@quala.com.co</t>
  </si>
  <si>
    <t>LOPEZ NEGRETE</t>
  </si>
  <si>
    <t>ADAL MAURICIO</t>
  </si>
  <si>
    <t>mauroloneg@hotmail.com</t>
  </si>
  <si>
    <t>eduarvargas13@hotmail.com</t>
  </si>
  <si>
    <t>LOPERA ROLDAN</t>
  </si>
  <si>
    <t>YINED CRISTINA</t>
  </si>
  <si>
    <t>ylopera@quala.com.co</t>
  </si>
  <si>
    <t>svao18@hotmail.com</t>
  </si>
  <si>
    <t>agiraldo@quala.com.co</t>
  </si>
  <si>
    <t>BERRIO ZAPATA</t>
  </si>
  <si>
    <t>OSCAR ALESIS</t>
  </si>
  <si>
    <t>oberrio@quala.com.co</t>
  </si>
  <si>
    <t>msierrah@qualanova.com.co</t>
  </si>
  <si>
    <t>ARIAS RIVERA</t>
  </si>
  <si>
    <t>carias@quala.com.co</t>
  </si>
  <si>
    <t>dcure@qualanova.com.co</t>
  </si>
  <si>
    <t>aduque@quala.com.co</t>
  </si>
  <si>
    <t>luis-jhovanny@hotmail.com</t>
  </si>
  <si>
    <t>OLAYA HERRERA</t>
  </si>
  <si>
    <t>LAURA VANNESSA</t>
  </si>
  <si>
    <t>HERNANDEZ RETAMOZO</t>
  </si>
  <si>
    <t>SAID DE JESUS</t>
  </si>
  <si>
    <t>sahernandez@quala.com.co</t>
  </si>
  <si>
    <t>SANCHEZ GONZALEZ</t>
  </si>
  <si>
    <t>WILLIAM ALBERTO</t>
  </si>
  <si>
    <t>williamelc@hotmail.com</t>
  </si>
  <si>
    <t>gperezo@quala.com.co</t>
  </si>
  <si>
    <t>FORERO COHEN</t>
  </si>
  <si>
    <t>BRAYAN EDUARDO</t>
  </si>
  <si>
    <t>brayanforero26@hotmail.com</t>
  </si>
  <si>
    <t>cpimentel@quala.com.co</t>
  </si>
  <si>
    <t>ESCORCIA NEIRA</t>
  </si>
  <si>
    <t>CHRISTIAN CAMILO</t>
  </si>
  <si>
    <t>fdiaz@quala.com.co</t>
  </si>
  <si>
    <t>MARTELO POLO</t>
  </si>
  <si>
    <t>Joseplata1996@hotmail.com</t>
  </si>
  <si>
    <t>yolicethbatista18@hotmail.com</t>
  </si>
  <si>
    <t>jcorrea@qualanova.com.co</t>
  </si>
  <si>
    <t>arodriguezz@qualanova.com.co</t>
  </si>
  <si>
    <t>SOLARTE CAMPO</t>
  </si>
  <si>
    <t>liliana20_tatu@hotmail.com</t>
  </si>
  <si>
    <t>saroca@quala.com.co</t>
  </si>
  <si>
    <t>jerodriguez@quala.com.co</t>
  </si>
  <si>
    <t>ZUÑIGA DORADO</t>
  </si>
  <si>
    <t>CAMILO ERNESTO</t>
  </si>
  <si>
    <t>TORRES ORTIZ</t>
  </si>
  <si>
    <t>JOHAN ALEJANDRO</t>
  </si>
  <si>
    <t>MORENO SAENZ</t>
  </si>
  <si>
    <t>JHON MARO</t>
  </si>
  <si>
    <t>jmmoreno554@gmail.com</t>
  </si>
  <si>
    <t>ksepulveda@quala.com.co</t>
  </si>
  <si>
    <t>FERNANDEZ QUIÑONES</t>
  </si>
  <si>
    <t>JHON STIVEN</t>
  </si>
  <si>
    <t>stevenfer19@gmail.com</t>
  </si>
  <si>
    <t>SERRANO SCARPETTA</t>
  </si>
  <si>
    <t>sserrano@quala.com.co</t>
  </si>
  <si>
    <t>SALAZAR MONTES</t>
  </si>
  <si>
    <t>YEISON STIVEN</t>
  </si>
  <si>
    <t>yeison0603@hotmail.com</t>
  </si>
  <si>
    <t>josegrisalesjd@outlook.com</t>
  </si>
  <si>
    <t>ALVAREZ SOTO</t>
  </si>
  <si>
    <t>JOHAN MANUEL</t>
  </si>
  <si>
    <t>jalvarez.140894@gmail.com</t>
  </si>
  <si>
    <t>GRANADOS VILLARRAGA</t>
  </si>
  <si>
    <t>JORGE ALBEIRO</t>
  </si>
  <si>
    <t>ALCIVAR ZAMBRANO</t>
  </si>
  <si>
    <t>BORIS JAVIER</t>
  </si>
  <si>
    <t>JEFE DE MEJORAMIENTO</t>
  </si>
  <si>
    <t>CARRERO BUSTAMANTE</t>
  </si>
  <si>
    <t>LUIS SANTIAGO</t>
  </si>
  <si>
    <t>COLINA COLINA</t>
  </si>
  <si>
    <t>ROSSANA EDUVIGES</t>
  </si>
  <si>
    <t>NIEVES RANGEL</t>
  </si>
  <si>
    <t>GELSAIR ANGEL</t>
  </si>
  <si>
    <t xml:space="preserve">JEFATURA RED LOGISTICA                                                                    </t>
  </si>
  <si>
    <t xml:space="preserve">LOGISTICA Y MEJORAMIENTO                </t>
  </si>
  <si>
    <t>lpugarito@quala.com.co</t>
  </si>
  <si>
    <t>MORENO ROJAS</t>
  </si>
  <si>
    <t>ALFONSO RODIS</t>
  </si>
  <si>
    <t>arodis@quala.com.co</t>
  </si>
  <si>
    <t>GARCIA VERA</t>
  </si>
  <si>
    <t>WALTER DE JESUS</t>
  </si>
  <si>
    <t>INSPECTOR DE CONTROL DE RIESGO</t>
  </si>
  <si>
    <t>CALDERON DUARTE</t>
  </si>
  <si>
    <t>ALBERT</t>
  </si>
  <si>
    <t>ABELLA LEON</t>
  </si>
  <si>
    <t>CARLOS OSWALDO</t>
  </si>
  <si>
    <t>DIAZ NIÑO</t>
  </si>
  <si>
    <t>LUIS CARLOS</t>
  </si>
  <si>
    <t>GODOY AREVALO</t>
  </si>
  <si>
    <t>ANGEL ALBERTO</t>
  </si>
  <si>
    <t>SOLER MOTIVAR</t>
  </si>
  <si>
    <t>HECTOR JULIO</t>
  </si>
  <si>
    <t xml:space="preserve">CDN NOVA                                                                                  </t>
  </si>
  <si>
    <t>hrodriguezr@qualanova.com.co</t>
  </si>
  <si>
    <t>DELGADILLO CASTELLANOS</t>
  </si>
  <si>
    <t>EDWIN GERARDO</t>
  </si>
  <si>
    <t>DILANDELGADILLO2311@HOTMAIL.COM</t>
  </si>
  <si>
    <t>RAMIREZ ESPINOSA</t>
  </si>
  <si>
    <t>GANTIVA RINCON</t>
  </si>
  <si>
    <t>DANIEL HERNANDO</t>
  </si>
  <si>
    <t>C2castel@hotmail.com</t>
  </si>
  <si>
    <t>PEÑA RODRIGUEZ</t>
  </si>
  <si>
    <t>CARLOS ARTURO</t>
  </si>
  <si>
    <t>ALVAREZ RODRIGUEZ</t>
  </si>
  <si>
    <t>CARDENAS PEÑA</t>
  </si>
  <si>
    <t>MAIRO</t>
  </si>
  <si>
    <t>ROJAS LOPEZ</t>
  </si>
  <si>
    <t>BERNARDO</t>
  </si>
  <si>
    <t>MAYORCA GARCIA</t>
  </si>
  <si>
    <t>GEOVANNIS</t>
  </si>
  <si>
    <t>BARRERA BARRERA</t>
  </si>
  <si>
    <t>MILTON</t>
  </si>
  <si>
    <t>MANRIQUE ESTUPINAN</t>
  </si>
  <si>
    <t>WILSON GUSTAVO</t>
  </si>
  <si>
    <t>PORRAS PORRAS</t>
  </si>
  <si>
    <t>MILCIADES</t>
  </si>
  <si>
    <t>VELANDIA PINZON</t>
  </si>
  <si>
    <t>JAIME ENRIQUE</t>
  </si>
  <si>
    <t>POSADA GUTIERREZ</t>
  </si>
  <si>
    <t>ROGER LEANDRO</t>
  </si>
  <si>
    <t>rposada@quala.com.co</t>
  </si>
  <si>
    <t>RUIZ RAMIREZ</t>
  </si>
  <si>
    <t>Rednaxela-7ruiz@hotmail.com</t>
  </si>
  <si>
    <t>RODRIGUEZ TELLEZ</t>
  </si>
  <si>
    <t>SERGIO YANID</t>
  </si>
  <si>
    <t xml:space="preserve">COSTO VAR VENECIA SUIZA                                                                   </t>
  </si>
  <si>
    <t>FLECHAS QUINTERO</t>
  </si>
  <si>
    <t>CASTELLANOS CARO</t>
  </si>
  <si>
    <t>EDGAR MANUEL</t>
  </si>
  <si>
    <t>ROMERO ROBALLO</t>
  </si>
  <si>
    <t>NELSON ORLANDO</t>
  </si>
  <si>
    <t>MONROY MONROY</t>
  </si>
  <si>
    <t>ILVAR ANTONIO</t>
  </si>
  <si>
    <t>VILLEGAS CONDE</t>
  </si>
  <si>
    <t>OSCAR LUIS</t>
  </si>
  <si>
    <t>ZULUAGA ZULUAGA</t>
  </si>
  <si>
    <t>VEGA CORTES</t>
  </si>
  <si>
    <t>GIOVANNI ALBERTO</t>
  </si>
  <si>
    <t>VALENZUELA ARDILA</t>
  </si>
  <si>
    <t>ALAN FRANCISCO</t>
  </si>
  <si>
    <t>andresitobeta61@gmail.com</t>
  </si>
  <si>
    <t>jgilb@quala.com.co</t>
  </si>
  <si>
    <t>BARRAGAN HEREDIA</t>
  </si>
  <si>
    <t>YANSON DE JESUS</t>
  </si>
  <si>
    <t>PALIS TAUA</t>
  </si>
  <si>
    <t>ALFREDO JOSE</t>
  </si>
  <si>
    <t>MOGOLLON PEREZ</t>
  </si>
  <si>
    <t>MAURICIO JAVIER</t>
  </si>
  <si>
    <t>MARIN</t>
  </si>
  <si>
    <t>SOTO GUEVARA</t>
  </si>
  <si>
    <t>MARIO ANDRES</t>
  </si>
  <si>
    <t>RIVERA AMAYA</t>
  </si>
  <si>
    <t>DENIS</t>
  </si>
  <si>
    <t>GALEANO BERRIO</t>
  </si>
  <si>
    <t>SERGIO JAIR</t>
  </si>
  <si>
    <t>TORRES GALLEGO</t>
  </si>
  <si>
    <t>DAVID ALBERTO</t>
  </si>
  <si>
    <t>DIAZ DE HOYOS</t>
  </si>
  <si>
    <t>JULIAN FRANCISCO</t>
  </si>
  <si>
    <t>RODRIGUEZ PERALTA</t>
  </si>
  <si>
    <t>LUIS ALFONSO</t>
  </si>
  <si>
    <t>LARA MARTINEZ</t>
  </si>
  <si>
    <t>COORDINADOR DE CONTROL DE RIESGO</t>
  </si>
  <si>
    <t>RAMIREZ SABOGAL</t>
  </si>
  <si>
    <t>FREDY ALEXANDER</t>
  </si>
  <si>
    <t>GOMEZ BARCO</t>
  </si>
  <si>
    <t>DANIEL ARTURO</t>
  </si>
  <si>
    <t>ROJAS UMAÑA</t>
  </si>
  <si>
    <t>CARLOS OSBALDO</t>
  </si>
  <si>
    <t>GARCIA VILLAQUIRA</t>
  </si>
  <si>
    <t>OMAR EDINSON</t>
  </si>
  <si>
    <t>PICON VEGA</t>
  </si>
  <si>
    <t>GUSTAVO ENRIQUE</t>
  </si>
  <si>
    <t>CALSADA SAAVEDRA</t>
  </si>
  <si>
    <t>PALOMINO CUBIDES</t>
  </si>
  <si>
    <t>GERMAN JESUS ENRIQUE</t>
  </si>
  <si>
    <t>LOZA ARENAS</t>
  </si>
  <si>
    <t>ARNULFO</t>
  </si>
  <si>
    <t>BLANCO PINZON</t>
  </si>
  <si>
    <t>ALARCON AGUILAR</t>
  </si>
  <si>
    <t>MARIN PEÑA</t>
  </si>
  <si>
    <t>EDWIN LEONARDO</t>
  </si>
  <si>
    <t>RAMIREZ CUEVAS</t>
  </si>
  <si>
    <t>ROJAS JAIMES</t>
  </si>
  <si>
    <t>WILMAN STANLEY</t>
  </si>
  <si>
    <t>MORALES LOZADA</t>
  </si>
  <si>
    <t>DIAZ TORRES</t>
  </si>
  <si>
    <t>CARLOS ADOLFO</t>
  </si>
  <si>
    <t>CASTIBLANCO HORTUA</t>
  </si>
  <si>
    <t>SANCHEZ JIMENEZ</t>
  </si>
  <si>
    <t>JOSE OSCAR</t>
  </si>
  <si>
    <t>TRIANA ROJAS</t>
  </si>
  <si>
    <t xml:space="preserve">COMPENSACION Y BIENESTAR                                                                  </t>
  </si>
  <si>
    <t>PAZ SAUCEDO</t>
  </si>
  <si>
    <t>RENGIFO ASPRILLA</t>
  </si>
  <si>
    <t>YOJAN ARLES</t>
  </si>
  <si>
    <t>gerardogarciajohan@gmail.com</t>
  </si>
  <si>
    <t>MABESOY ROMERO</t>
  </si>
  <si>
    <t>JOHN ASLEYDER</t>
  </si>
  <si>
    <t>RODRIGUEZ RIVAS</t>
  </si>
  <si>
    <t>JONATHAN</t>
  </si>
  <si>
    <t>BARONA</t>
  </si>
  <si>
    <t>FRAGOZO SUAREZ</t>
  </si>
  <si>
    <t>OSMAN JOSE</t>
  </si>
  <si>
    <t>MORENO GIRALDO</t>
  </si>
  <si>
    <t>FABIAN ESTEBAN</t>
  </si>
  <si>
    <t>LLORENTE</t>
  </si>
  <si>
    <t>NEIVER ANTONIO</t>
  </si>
  <si>
    <t>PADILLA BUSTOS</t>
  </si>
  <si>
    <t>ANGEL ANDREY</t>
  </si>
  <si>
    <t>null</t>
  </si>
  <si>
    <t>PACHECO OSTOS</t>
  </si>
  <si>
    <t>GARCIA MORALES</t>
  </si>
  <si>
    <t>MANUEL FERNANDO</t>
  </si>
  <si>
    <t>PINZON ECHEVERRY</t>
  </si>
  <si>
    <t>ESCALANTE HENAO</t>
  </si>
  <si>
    <t>HECTOR GIOVANNY</t>
  </si>
  <si>
    <t>GONZALEZ ALZATE</t>
  </si>
  <si>
    <t>LOZADA RAMIREZ</t>
  </si>
  <si>
    <t>SANCHEZ PEÑA</t>
  </si>
  <si>
    <t>CHAMORRO ALVAREZ</t>
  </si>
  <si>
    <t>BELTRAN VARGAS</t>
  </si>
  <si>
    <t>MARILUZ</t>
  </si>
  <si>
    <t>BELTRAN BERNAL</t>
  </si>
  <si>
    <t>MARCELA ELIANA</t>
  </si>
  <si>
    <t>LINARES SANCHEZ</t>
  </si>
  <si>
    <t>NIDIA STELLA</t>
  </si>
  <si>
    <t>GUASCA ZAMBRANO</t>
  </si>
  <si>
    <t>GOMEZ REYES</t>
  </si>
  <si>
    <t>DIANA PAOLA</t>
  </si>
  <si>
    <t>CHAUTA HERNANDEZ</t>
  </si>
  <si>
    <t>NUBIA ROCIO</t>
  </si>
  <si>
    <t>RODRIGUEZ GONZALEZ</t>
  </si>
  <si>
    <t>LILIANA</t>
  </si>
  <si>
    <t>MORA HERRERA</t>
  </si>
  <si>
    <t>CLAUDIA ESPERANZA</t>
  </si>
  <si>
    <t>FORERO GUERRA</t>
  </si>
  <si>
    <t>MARYLUZ</t>
  </si>
  <si>
    <t>PAEZ NOGUERA</t>
  </si>
  <si>
    <t>CARREÑO MARTINEZ</t>
  </si>
  <si>
    <t>XIOMARA</t>
  </si>
  <si>
    <t>PADILLA LUNA</t>
  </si>
  <si>
    <t>KERLY MARIA</t>
  </si>
  <si>
    <t>Kpadilla@qualanova.com.co</t>
  </si>
  <si>
    <t>SILVA CARREÑO</t>
  </si>
  <si>
    <t>MARY LUZ</t>
  </si>
  <si>
    <t>CHAVARRO CHAVARRO</t>
  </si>
  <si>
    <t>NIDIA</t>
  </si>
  <si>
    <t>REYES MERCHAN</t>
  </si>
  <si>
    <t>BEATRIZ ELENA</t>
  </si>
  <si>
    <t>VELEZ MARIN</t>
  </si>
  <si>
    <t>MARIA ANTONIA</t>
  </si>
  <si>
    <t>CARVAJAL DUARTE</t>
  </si>
  <si>
    <t>CLAUDIA DORELLY</t>
  </si>
  <si>
    <t>CARRILLO GONZALEZ</t>
  </si>
  <si>
    <t>CARMEN SOFIA</t>
  </si>
  <si>
    <t>marialo.yes.yes@hotmail.com</t>
  </si>
  <si>
    <t>NIETO NARVAEZ</t>
  </si>
  <si>
    <t>DIANA MAGALY</t>
  </si>
  <si>
    <t>RAMIREZ CABEZAS</t>
  </si>
  <si>
    <t>MARIA EDILMA</t>
  </si>
  <si>
    <t>KAREN</t>
  </si>
  <si>
    <t>JEFE DE REGULATORIOS Y AMBIENTAL</t>
  </si>
  <si>
    <t>bmiriammr@gmail.com</t>
  </si>
  <si>
    <t>RODRIGUEZ RUSSI</t>
  </si>
  <si>
    <t>LYONS ARRIETA</t>
  </si>
  <si>
    <t>TATIANA DEL SOCORRO</t>
  </si>
  <si>
    <t>MACHADO RAMOS</t>
  </si>
  <si>
    <t>MARIA PAULINA</t>
  </si>
  <si>
    <t>TORRES RODRIGUEZ</t>
  </si>
  <si>
    <t>IOVANNA CRISTINA</t>
  </si>
  <si>
    <t>GIL LOPEZ</t>
  </si>
  <si>
    <t>ARAUJO MOLINA</t>
  </si>
  <si>
    <t>EDILMA ROSA</t>
  </si>
  <si>
    <t>IBAÑEZ MARTINEZ</t>
  </si>
  <si>
    <t>GLORIA GISELA</t>
  </si>
  <si>
    <t>MOLANO PACHECO</t>
  </si>
  <si>
    <t>DARI NAYIBE</t>
  </si>
  <si>
    <t>GUAPACHA LARGO</t>
  </si>
  <si>
    <t>ILDA MARY</t>
  </si>
  <si>
    <t>RODRIGUEZ QUINTIN</t>
  </si>
  <si>
    <t>SILVIA JANNETH</t>
  </si>
  <si>
    <t>OPERARIO DE CALIDAD SENSORIAL</t>
  </si>
  <si>
    <t>GUTIERREZ LEON</t>
  </si>
  <si>
    <t>NANCY DIOMAIRA</t>
  </si>
  <si>
    <t>VARGAS ROMERO</t>
  </si>
  <si>
    <t>nvelasquez@qualanova.com.co</t>
  </si>
  <si>
    <t>MONICA ANDREA</t>
  </si>
  <si>
    <t>MENA RIVAS</t>
  </si>
  <si>
    <t>PERDOMO TEJADA</t>
  </si>
  <si>
    <t>DIANA CONSTANZA</t>
  </si>
  <si>
    <t>FLOREZ PEDROZA</t>
  </si>
  <si>
    <t>LEIDY LORENA</t>
  </si>
  <si>
    <t>Mcolmenares@quala.com.mx</t>
  </si>
  <si>
    <t xml:space="preserve">DIRECCION GESTION HUMANA                                                                  </t>
  </si>
  <si>
    <t>CONDE GARCIA</t>
  </si>
  <si>
    <t>YUREIDY LINETH</t>
  </si>
  <si>
    <t>BALLESTEROS ARIZA</t>
  </si>
  <si>
    <t>DORALBA</t>
  </si>
  <si>
    <t>YESBY MARILSA</t>
  </si>
  <si>
    <t>MEDINA LIZCANO</t>
  </si>
  <si>
    <t>PAOLA XIMENA</t>
  </si>
  <si>
    <t>MESA MARTINEZ</t>
  </si>
  <si>
    <t>MARIA CRISTINA</t>
  </si>
  <si>
    <t>PEÑALOZA MARTINEZ</t>
  </si>
  <si>
    <t>ELSA</t>
  </si>
  <si>
    <t>MALDONADO FUENTES</t>
  </si>
  <si>
    <t>TULIA INES</t>
  </si>
  <si>
    <t>dmahechag@quala.com.co</t>
  </si>
  <si>
    <t>CAMPUZANO VALENCIA</t>
  </si>
  <si>
    <t>GIRALDO HERRERA</t>
  </si>
  <si>
    <t>YINNA PAOLA</t>
  </si>
  <si>
    <t>RINCON PINZON</t>
  </si>
  <si>
    <t>QUINTERO SORIANO</t>
  </si>
  <si>
    <t>MARICEL YANELY</t>
  </si>
  <si>
    <t>PACHON MORENO</t>
  </si>
  <si>
    <t>JENNY PAOLA</t>
  </si>
  <si>
    <t>jpachon@quala.com.co</t>
  </si>
  <si>
    <t>SERRANO FALLA</t>
  </si>
  <si>
    <t>MARIA VICTORIA</t>
  </si>
  <si>
    <t>RODRIGUEZ BARRIOS</t>
  </si>
  <si>
    <t>CARVAJAL</t>
  </si>
  <si>
    <t>NINI YOHANNA</t>
  </si>
  <si>
    <t>JIMENEZ SANCHEZ</t>
  </si>
  <si>
    <t>lijisan.1605@gmail.com</t>
  </si>
  <si>
    <t>SAAVEDRA CHACON</t>
  </si>
  <si>
    <t>SILVIA MARIA</t>
  </si>
  <si>
    <t>YEPES</t>
  </si>
  <si>
    <t>MARIA MERCEDES</t>
  </si>
  <si>
    <t>REYES CASTELLANO</t>
  </si>
  <si>
    <t>MARIA ISABEL</t>
  </si>
  <si>
    <t>LOPEZ CRUZ</t>
  </si>
  <si>
    <t>SANDRA PATRICIA</t>
  </si>
  <si>
    <t xml:space="preserve">GESTION HUMANA DISTRITOS                                                                  </t>
  </si>
  <si>
    <t>RODRIGUEZ VASQUEZ</t>
  </si>
  <si>
    <t>GLORIA JANNET</t>
  </si>
  <si>
    <t>jefersonrodgrieguez876@gmaili.com</t>
  </si>
  <si>
    <t>BARRANTES GOMEZ</t>
  </si>
  <si>
    <t>DURAN RODRIGUEZ</t>
  </si>
  <si>
    <t>YESENIA ISABEL</t>
  </si>
  <si>
    <t>BERNAL DEL RISCO</t>
  </si>
  <si>
    <t>LORENA</t>
  </si>
  <si>
    <t>OCHOA MEDINA</t>
  </si>
  <si>
    <t>YUDITH JOHANNA</t>
  </si>
  <si>
    <t>MONTERO PALMERA</t>
  </si>
  <si>
    <t>AIDA SABINA</t>
  </si>
  <si>
    <t>BARBA JARAMILLO</t>
  </si>
  <si>
    <t>MARICELA SOFIA</t>
  </si>
  <si>
    <t>LIZARAZO SILVA</t>
  </si>
  <si>
    <t>LUZ CRISTINA</t>
  </si>
  <si>
    <t>BERNAL GOMEZ</t>
  </si>
  <si>
    <t>MERCEDES</t>
  </si>
  <si>
    <t>RODRIGUEZ ABELLA</t>
  </si>
  <si>
    <t>HERCILIA</t>
  </si>
  <si>
    <t>HERNANDEZ PEREZ</t>
  </si>
  <si>
    <t>TRANSITO</t>
  </si>
  <si>
    <t>RODRIGUEZ FAJARDO</t>
  </si>
  <si>
    <t>CARMONA REYES</t>
  </si>
  <si>
    <t>MARITZA</t>
  </si>
  <si>
    <t>ESTEBAN CORREA</t>
  </si>
  <si>
    <t>ADRIANA LIZBETH</t>
  </si>
  <si>
    <t>POSADA CORDOBA</t>
  </si>
  <si>
    <t>BERTHA CECILIA</t>
  </si>
  <si>
    <t>CASTILLO GUEVARA</t>
  </si>
  <si>
    <t>PEREZ CARRILLO</t>
  </si>
  <si>
    <t>susyperezcarrillo@gmail.com</t>
  </si>
  <si>
    <t>MARTINEZ MONTENEGRO</t>
  </si>
  <si>
    <t>MIREYA</t>
  </si>
  <si>
    <t>RODRIGUEZ RAMIREZ</t>
  </si>
  <si>
    <t>ANA RUTH</t>
  </si>
  <si>
    <t>ACOSTA SIERRA</t>
  </si>
  <si>
    <t>NINFA RUBI</t>
  </si>
  <si>
    <t>CORREA RODRIGUEZ</t>
  </si>
  <si>
    <t>GLORIA AMPARO</t>
  </si>
  <si>
    <t>MCALLISTER MOYA</t>
  </si>
  <si>
    <t>PAVA SERRANO</t>
  </si>
  <si>
    <t>IRMA YANETH</t>
  </si>
  <si>
    <t>GODOY AGUILAR</t>
  </si>
  <si>
    <t>LUZ NIDIA</t>
  </si>
  <si>
    <t>luznidia196@gmail.com</t>
  </si>
  <si>
    <t>FLOREZ MONTENEGRO</t>
  </si>
  <si>
    <t>LUZ MARINA</t>
  </si>
  <si>
    <t>MONROY RODRIGUEZ</t>
  </si>
  <si>
    <t>ARELIZ</t>
  </si>
  <si>
    <t>HERRERA ARRIETA</t>
  </si>
  <si>
    <t>LEON OSPINA</t>
  </si>
  <si>
    <t>SUANNY LUCIA</t>
  </si>
  <si>
    <t>FLOREZ PRECIADO</t>
  </si>
  <si>
    <t>GILMA DAYHANA</t>
  </si>
  <si>
    <t>ZULUAGA MOLINA</t>
  </si>
  <si>
    <t>GLORIA DEL PILAR</t>
  </si>
  <si>
    <t>MELO GUERRA</t>
  </si>
  <si>
    <t>MARTHA YANETH</t>
  </si>
  <si>
    <t>CASTIBLANCO PERALTA</t>
  </si>
  <si>
    <t>CARMEN ALICIA</t>
  </si>
  <si>
    <t>ROJAS MATEUS</t>
  </si>
  <si>
    <t>MARIBEL</t>
  </si>
  <si>
    <t>ARIAS</t>
  </si>
  <si>
    <t>OLGA PIEDAD</t>
  </si>
  <si>
    <t>AMAYA VALERO</t>
  </si>
  <si>
    <t>LINA PATRICIA</t>
  </si>
  <si>
    <t>SOLANO PEREZ</t>
  </si>
  <si>
    <t>LILIANA DEL CARMEN</t>
  </si>
  <si>
    <t>LOPEZ VELANDIA</t>
  </si>
  <si>
    <t>LUZ DARY</t>
  </si>
  <si>
    <t>MARTINEZ NIVIA</t>
  </si>
  <si>
    <t>MARIA CELINA</t>
  </si>
  <si>
    <t>KARIMBEBE@GMAIL.COM</t>
  </si>
  <si>
    <t>MENDEZ ARANDIA</t>
  </si>
  <si>
    <t>LUCY ANDREA</t>
  </si>
  <si>
    <t>MEDINA BETANCOURTH</t>
  </si>
  <si>
    <t>MARTHA MILENA</t>
  </si>
  <si>
    <t>CHAPARRO VIVAS</t>
  </si>
  <si>
    <t>ALEIDA</t>
  </si>
  <si>
    <t>RUSINQUE AGUIRRE</t>
  </si>
  <si>
    <t>DIANA YANETH</t>
  </si>
  <si>
    <t>JEFE DEL SISTEMA DE GESTION</t>
  </si>
  <si>
    <t>ABRIL</t>
  </si>
  <si>
    <t>MARIVEL</t>
  </si>
  <si>
    <t>CHUNZA SACRISTAN</t>
  </si>
  <si>
    <t>CLAUDIA YANETH</t>
  </si>
  <si>
    <t>GONZALEZ GUEVARA</t>
  </si>
  <si>
    <t>LUZ ANGELA</t>
  </si>
  <si>
    <t>OCAMPO RODRGUEZ</t>
  </si>
  <si>
    <t>MARTHA HELENA</t>
  </si>
  <si>
    <t>CORREA DELGADO</t>
  </si>
  <si>
    <t>VEGA SILVA</t>
  </si>
  <si>
    <t>FORIGUA VALENCIA</t>
  </si>
  <si>
    <t>JOHANNA ALEJANDRA</t>
  </si>
  <si>
    <t>NORA LUZ</t>
  </si>
  <si>
    <t>PINILLA DAZA</t>
  </si>
  <si>
    <t>ESNEY</t>
  </si>
  <si>
    <t>GUARIN VIRGUEZ</t>
  </si>
  <si>
    <t>MOLINA PEÑA</t>
  </si>
  <si>
    <t>YENNY NEYDY</t>
  </si>
  <si>
    <t>PRIETO TORRES</t>
  </si>
  <si>
    <t>ANA MILENA</t>
  </si>
  <si>
    <t>ROMERO CUESTA</t>
  </si>
  <si>
    <t>NADIA LILIANA</t>
  </si>
  <si>
    <t>GARZON VILLAMIL</t>
  </si>
  <si>
    <t>ISIS YEISMY</t>
  </si>
  <si>
    <t>CASTILLO SANTANA</t>
  </si>
  <si>
    <t>VARGAS GROSSO</t>
  </si>
  <si>
    <t>YANETH ESPERANZA</t>
  </si>
  <si>
    <t>VARGAS MEDINA</t>
  </si>
  <si>
    <t>STELLA PATRICIA</t>
  </si>
  <si>
    <t>CONTRERAS</t>
  </si>
  <si>
    <t>SUA GARCIA</t>
  </si>
  <si>
    <t>ESBETH</t>
  </si>
  <si>
    <t>RODRIGUEZ PEDREROS</t>
  </si>
  <si>
    <t>MARTIN DURAN</t>
  </si>
  <si>
    <t>ALEXANDRA</t>
  </si>
  <si>
    <t>CASALLAS RAMOS</t>
  </si>
  <si>
    <t>FLOR YANETH</t>
  </si>
  <si>
    <t>NEITA GONZALEZ</t>
  </si>
  <si>
    <t>SANDRA MIREYA</t>
  </si>
  <si>
    <t>RICO DIAZ</t>
  </si>
  <si>
    <t>GONZALEZ MARTINEZ</t>
  </si>
  <si>
    <t>DIAZ REY</t>
  </si>
  <si>
    <t>LIDIA MARIELA</t>
  </si>
  <si>
    <t>BARRETO CAÑON</t>
  </si>
  <si>
    <t>CLAUDIA JOHANNA</t>
  </si>
  <si>
    <t>AGATON ALVAREZ</t>
  </si>
  <si>
    <t>JAIME MENDOZA</t>
  </si>
  <si>
    <t>NYDIA ESPERANZA</t>
  </si>
  <si>
    <t>GARZON GUEVARA</t>
  </si>
  <si>
    <t>MARTINEZ LINARES</t>
  </si>
  <si>
    <t>SANDRA ARACELY</t>
  </si>
  <si>
    <t>DIAZ CABALLERO</t>
  </si>
  <si>
    <t>SUAREZ LOPEZ</t>
  </si>
  <si>
    <t>LIGIA MILENA</t>
  </si>
  <si>
    <t>CAMARGO BUSTOS</t>
  </si>
  <si>
    <t>JACOBO RINCON</t>
  </si>
  <si>
    <t>JENNY ALEJANDRA</t>
  </si>
  <si>
    <t>CLAUDIA</t>
  </si>
  <si>
    <t>RAMOS ROJAS</t>
  </si>
  <si>
    <t>DORIS ANGELICA</t>
  </si>
  <si>
    <t>HERRERA RIVERA</t>
  </si>
  <si>
    <t>GINA MINDREDY</t>
  </si>
  <si>
    <t>CASTILLO CASTELLANOS</t>
  </si>
  <si>
    <t>MARIA DEL PILAR</t>
  </si>
  <si>
    <t>RUBIO ROMERO</t>
  </si>
  <si>
    <t>AURA MARIA</t>
  </si>
  <si>
    <t>GOMEZ MONCADA</t>
  </si>
  <si>
    <t>CARMEN ELISA</t>
  </si>
  <si>
    <t>dersacarmengomez@gmail.com</t>
  </si>
  <si>
    <t>MELGAREJO HERRERA</t>
  </si>
  <si>
    <t>RUIZ COLORADO</t>
  </si>
  <si>
    <t>MARTHA</t>
  </si>
  <si>
    <t>POVEDA DIAZ</t>
  </si>
  <si>
    <t>SANDRA PILAR</t>
  </si>
  <si>
    <t>GONZALEZ GAVIRIA</t>
  </si>
  <si>
    <t>YENY</t>
  </si>
  <si>
    <t>LEON GONZALEZ</t>
  </si>
  <si>
    <t>JIMENA ANDREA</t>
  </si>
  <si>
    <t>ZORA</t>
  </si>
  <si>
    <t>ARGENIS</t>
  </si>
  <si>
    <t>ACUÑA MENDOZA</t>
  </si>
  <si>
    <t>ANDREA CAROLINA</t>
  </si>
  <si>
    <t>JEFE DE CALIDAD PLANTAS</t>
  </si>
  <si>
    <t>aacuna@quala.com.co</t>
  </si>
  <si>
    <t>OSPINA BALLEN</t>
  </si>
  <si>
    <t>SORLEY</t>
  </si>
  <si>
    <t>QUEVEDO RIZO</t>
  </si>
  <si>
    <t>SANDRA PAOLA</t>
  </si>
  <si>
    <t>ESPECIALISTA DE EMPAQUES</t>
  </si>
  <si>
    <t>LUZ ERLENIS</t>
  </si>
  <si>
    <t>MONTIEL</t>
  </si>
  <si>
    <t>JULIETH MIREYA</t>
  </si>
  <si>
    <t>PINZON CORTES</t>
  </si>
  <si>
    <t>PUGLIESE VELANDIA</t>
  </si>
  <si>
    <t>MONICA LILIANA</t>
  </si>
  <si>
    <t>RODRIGUEZ VARGAS</t>
  </si>
  <si>
    <t>ALFONSO SANCHEZ</t>
  </si>
  <si>
    <t>LIDIA VIANID</t>
  </si>
  <si>
    <t>SOTO ROJAS</t>
  </si>
  <si>
    <t>GOMEZ ARENAS</t>
  </si>
  <si>
    <t>JULIE VIVIANA</t>
  </si>
  <si>
    <t>MORENO BUSTAMANTE</t>
  </si>
  <si>
    <t>BIBIANA PATRICIA</t>
  </si>
  <si>
    <t>bmoreno@qualanova.com.co</t>
  </si>
  <si>
    <t>MORENO BENITEZ</t>
  </si>
  <si>
    <t>GINA ALEXANDRA</t>
  </si>
  <si>
    <t>QUIÑONEZ TAPIA</t>
  </si>
  <si>
    <t>DEICY</t>
  </si>
  <si>
    <t>RODRIGUEZ FONSECA</t>
  </si>
  <si>
    <t>MABEL</t>
  </si>
  <si>
    <t>SERRANO RODRIGUEZ</t>
  </si>
  <si>
    <t>LOPEZ RIOS</t>
  </si>
  <si>
    <t>YEIMI</t>
  </si>
  <si>
    <t>CARDENAS FERNANDEZ</t>
  </si>
  <si>
    <t>VALBUENA NIÑO</t>
  </si>
  <si>
    <t>LEIDY MAYELI</t>
  </si>
  <si>
    <t>CAICEDO BARON</t>
  </si>
  <si>
    <t>CORTES RODRIGUEZ</t>
  </si>
  <si>
    <t>ERIKA LIZETH</t>
  </si>
  <si>
    <t>MEDINA MUÑOZ</t>
  </si>
  <si>
    <t>SANCHEZ MONTOYA</t>
  </si>
  <si>
    <t>SUSAN LORENA</t>
  </si>
  <si>
    <t>GARCIA GONZALEZ</t>
  </si>
  <si>
    <t>CAROL PATRICIA</t>
  </si>
  <si>
    <t>TUNJO MONICO</t>
  </si>
  <si>
    <t>ANA CLEMENCIA</t>
  </si>
  <si>
    <t>SIERRA MARTINEZ</t>
  </si>
  <si>
    <t>SAZA ESPITIA</t>
  </si>
  <si>
    <t>DEYSI CAROLINA</t>
  </si>
  <si>
    <t>RENDON CALDERON</t>
  </si>
  <si>
    <t>MILENA PATRICIA</t>
  </si>
  <si>
    <t>CASALLAS CALDERON</t>
  </si>
  <si>
    <t>GERENTE DE DESARROLLO LOGISTICO</t>
  </si>
  <si>
    <t>AGAMEZ MARTINEZ</t>
  </si>
  <si>
    <t>JUANITA</t>
  </si>
  <si>
    <t>REINA CASTRO</t>
  </si>
  <si>
    <t>PAOLA MARCELA</t>
  </si>
  <si>
    <t>RODRIGUEZ PASACHOVA</t>
  </si>
  <si>
    <t>INGRID CAROLINA</t>
  </si>
  <si>
    <t>DUEÑAS CAMACHO</t>
  </si>
  <si>
    <t>MARTHA NATALIA</t>
  </si>
  <si>
    <t>mduenas@qualanova.com.co</t>
  </si>
  <si>
    <t>ROA GUTIERREZ</t>
  </si>
  <si>
    <t>LUZ YANETH</t>
  </si>
  <si>
    <t>TORRES RAMIREZ</t>
  </si>
  <si>
    <t>YULIANA ISABEL</t>
  </si>
  <si>
    <t>ARIAS PERILLA</t>
  </si>
  <si>
    <t>JENNY PATRICIA</t>
  </si>
  <si>
    <t>BENITEZ BARRERA</t>
  </si>
  <si>
    <t>CLAUDIA PATRICIA</t>
  </si>
  <si>
    <t>JEFE DE INFORMACION CONTABLE</t>
  </si>
  <si>
    <t>cbenitez@quala.com.co</t>
  </si>
  <si>
    <t>GUZMAN MEJIA</t>
  </si>
  <si>
    <t>JAIDY</t>
  </si>
  <si>
    <t>ANDRADE SANCHEZ</t>
  </si>
  <si>
    <t>BIANEY</t>
  </si>
  <si>
    <t>ORTIZ VARGAS</t>
  </si>
  <si>
    <t>MARTINEZ HERNANDEZ</t>
  </si>
  <si>
    <t>LEIDY MARYELY</t>
  </si>
  <si>
    <t>CASTRO OBANDO</t>
  </si>
  <si>
    <t>DEYANIRA</t>
  </si>
  <si>
    <t>RINCON MORENO</t>
  </si>
  <si>
    <t>GIL LARA</t>
  </si>
  <si>
    <t>MARIA TERESA</t>
  </si>
  <si>
    <t>JIMENEZ BALLESTEROS</t>
  </si>
  <si>
    <t>MARIA MARGARITA</t>
  </si>
  <si>
    <t>OVALLE CARDENAS</t>
  </si>
  <si>
    <t>VIKY CONSUELO</t>
  </si>
  <si>
    <t>GRAJALES CASTRO</t>
  </si>
  <si>
    <t>GOMEZ JIMENEZ</t>
  </si>
  <si>
    <t>TORRES TORRES</t>
  </si>
  <si>
    <t>YAZMIN</t>
  </si>
  <si>
    <t>AREVALO BELTRAN</t>
  </si>
  <si>
    <t>PRADA GARCIA</t>
  </si>
  <si>
    <t>MARJORIE ANNETH</t>
  </si>
  <si>
    <t>OROZCO PERALTA</t>
  </si>
  <si>
    <t>HEIDY ESTHER</t>
  </si>
  <si>
    <t>COBOS MUÑOZ</t>
  </si>
  <si>
    <t>FUENTES GONZALEZ</t>
  </si>
  <si>
    <t>MARELVIS</t>
  </si>
  <si>
    <t>ALVAREZ DELGADO</t>
  </si>
  <si>
    <t>LICETH</t>
  </si>
  <si>
    <t>MARTINEZ ACEVEDO</t>
  </si>
  <si>
    <t>ADELA</t>
  </si>
  <si>
    <t>QUIROZ GUZMAN</t>
  </si>
  <si>
    <t>YANETH MARINA</t>
  </si>
  <si>
    <t>DIAZ CORREA</t>
  </si>
  <si>
    <t>LINA MARCELA</t>
  </si>
  <si>
    <t>MONTOYA RIOS</t>
  </si>
  <si>
    <t>OMAIRA</t>
  </si>
  <si>
    <t>GONZALEZ RIOS</t>
  </si>
  <si>
    <t>MARTHA ISABEL</t>
  </si>
  <si>
    <t>GUZMAN DIAZ</t>
  </si>
  <si>
    <t>MAHECHA</t>
  </si>
  <si>
    <t>SOLANYI</t>
  </si>
  <si>
    <t>PEREZ RESTREPO</t>
  </si>
  <si>
    <t>FABER ADRIAN</t>
  </si>
  <si>
    <t>fperezr@qualanova.com.co</t>
  </si>
  <si>
    <t>DIAZ BERTEL</t>
  </si>
  <si>
    <t>JOSE ALFREDO</t>
  </si>
  <si>
    <t xml:space="preserve">COSTO FIJO VENEC SUIZA                                                                    </t>
  </si>
  <si>
    <t>ARBOLEDA CARO</t>
  </si>
  <si>
    <t>RESTREPO GARCIA</t>
  </si>
  <si>
    <t>ACEVEDO</t>
  </si>
  <si>
    <t>cacevedo@qualanova.com.co</t>
  </si>
  <si>
    <t>PEREZ ANAYA</t>
  </si>
  <si>
    <t>MONTOYA CAMPOS</t>
  </si>
  <si>
    <t>JUAN GUILLERMO</t>
  </si>
  <si>
    <t>jmontoyac@quala.com.co</t>
  </si>
  <si>
    <t>PUELLO PINEDO</t>
  </si>
  <si>
    <t>GUTIERREZ MUNOZ</t>
  </si>
  <si>
    <t>RICHARD</t>
  </si>
  <si>
    <t>CARABALLOS AYOS</t>
  </si>
  <si>
    <t>mcaraballo@quala.com.co</t>
  </si>
  <si>
    <t>LUNA GALVIS</t>
  </si>
  <si>
    <t>JUAN ANDRES</t>
  </si>
  <si>
    <t>SILVERA NARANJO</t>
  </si>
  <si>
    <t>ROGER FERNANDO</t>
  </si>
  <si>
    <t>RIVERA CADRAZCO</t>
  </si>
  <si>
    <t>ORTIZ PARADA</t>
  </si>
  <si>
    <t>WILFREDO ALFONSO</t>
  </si>
  <si>
    <t>ARAQUE SIOGARO</t>
  </si>
  <si>
    <t>ARNALDO</t>
  </si>
  <si>
    <t>MERCADO MENDOZA</t>
  </si>
  <si>
    <t>FERRER ARRIETA</t>
  </si>
  <si>
    <t>JEFFERSON JESUS</t>
  </si>
  <si>
    <t>QUINTERO DE LA BARRERA</t>
  </si>
  <si>
    <t>jquintero@quala.com.co</t>
  </si>
  <si>
    <t>DE ORO GONZALEZ</t>
  </si>
  <si>
    <t>OSCAR JAIR</t>
  </si>
  <si>
    <t>MENDOZA CARMONA</t>
  </si>
  <si>
    <t>RINCON ALDANA</t>
  </si>
  <si>
    <t>FREDY HERNAN</t>
  </si>
  <si>
    <t>IBAÑEZ ACEVEDO</t>
  </si>
  <si>
    <t>JOSE JOAQUIN</t>
  </si>
  <si>
    <t>ZAPATA SALOMON</t>
  </si>
  <si>
    <t>FEISAN EMIRT</t>
  </si>
  <si>
    <t>CORREA CORREA</t>
  </si>
  <si>
    <t>FUENTES MEDINA</t>
  </si>
  <si>
    <t>DIEGO ANDRES</t>
  </si>
  <si>
    <t>BETANCOURT LLANO</t>
  </si>
  <si>
    <t>LOPEZ ARIAS</t>
  </si>
  <si>
    <t>YONATAN</t>
  </si>
  <si>
    <t>VASQUEZ DIAZ</t>
  </si>
  <si>
    <t>JOHAN ALEXANDER</t>
  </si>
  <si>
    <t>johanvasquez3240@gmail.com</t>
  </si>
  <si>
    <t>bmejia@quala.com.co</t>
  </si>
  <si>
    <t>ESPINOSA MUÑOZ</t>
  </si>
  <si>
    <t>JANNIER</t>
  </si>
  <si>
    <t>SUAREZ AGUILAR</t>
  </si>
  <si>
    <t>YAIR JOSE</t>
  </si>
  <si>
    <t>ORTEGA DIAZ</t>
  </si>
  <si>
    <t>GERMAN ANDRES</t>
  </si>
  <si>
    <t>NUÑEZ VEGA</t>
  </si>
  <si>
    <t>NILSO NEL</t>
  </si>
  <si>
    <t>nilsonunez7@gmail.com</t>
  </si>
  <si>
    <t>ARIAS CALDERON</t>
  </si>
  <si>
    <t>JOSE HEIMER HERNAN</t>
  </si>
  <si>
    <t>MELO ZULUAGA</t>
  </si>
  <si>
    <t>ALEXANDER</t>
  </si>
  <si>
    <t>CORREDOR VELANDIA</t>
  </si>
  <si>
    <t>JAIME HUMBERTO</t>
  </si>
  <si>
    <t>CIFUENTES ROMERO</t>
  </si>
  <si>
    <t>JESUS ANTONIO</t>
  </si>
  <si>
    <t>jcifuentes@quala.com.co</t>
  </si>
  <si>
    <t>SIERRA MORALES</t>
  </si>
  <si>
    <t>RONNIE</t>
  </si>
  <si>
    <t>ROJAS AMORTEGUI</t>
  </si>
  <si>
    <t>ABEL OSWALDO</t>
  </si>
  <si>
    <t>GUTIERREZ ALARCON</t>
  </si>
  <si>
    <t>FREDY OSWALDO</t>
  </si>
  <si>
    <t>BARRAGAN RUBIO</t>
  </si>
  <si>
    <t>NOREMBERG</t>
  </si>
  <si>
    <t>misbebecitos1317@gmail.com</t>
  </si>
  <si>
    <t>CUERVO ALFONSO</t>
  </si>
  <si>
    <t>CORTES DUARTE</t>
  </si>
  <si>
    <t>EDGAR FERNANDO</t>
  </si>
  <si>
    <t>VELASQUEZ VELASQUEZ</t>
  </si>
  <si>
    <t>FERNANDEZ RIVERA</t>
  </si>
  <si>
    <t>FERNEY JESUS</t>
  </si>
  <si>
    <t>CALDERON CARDOZO</t>
  </si>
  <si>
    <t>CESAR</t>
  </si>
  <si>
    <t>MORENO RAMIREZ</t>
  </si>
  <si>
    <t>FABER ANTONIO</t>
  </si>
  <si>
    <t>PARRAGA MUNEVAR</t>
  </si>
  <si>
    <t>JUAN EFREN</t>
  </si>
  <si>
    <t>RAMIREZ GARZON</t>
  </si>
  <si>
    <t>WILSON ANDRES</t>
  </si>
  <si>
    <t>CARRILLO MURCIA</t>
  </si>
  <si>
    <t>LONDOÑO ARBELAEZ</t>
  </si>
  <si>
    <t>CABRA RICO</t>
  </si>
  <si>
    <t>NIAMPIRA FARFAN</t>
  </si>
  <si>
    <t>PABLO EMILIO</t>
  </si>
  <si>
    <t>YEPES GARCIA</t>
  </si>
  <si>
    <t>LUIS EMED</t>
  </si>
  <si>
    <t>GORDILLO MARTIN</t>
  </si>
  <si>
    <t>JULIO HERNANDO</t>
  </si>
  <si>
    <t>GARCIA MARIN</t>
  </si>
  <si>
    <t>JARA CUBILLOS</t>
  </si>
  <si>
    <t>NESTOR ALONSO</t>
  </si>
  <si>
    <t>VALDES CESPEDES</t>
  </si>
  <si>
    <t>JOSE WILMAN</t>
  </si>
  <si>
    <t>SAINEA ATARA</t>
  </si>
  <si>
    <t>MARTIN EMILIO</t>
  </si>
  <si>
    <t>MUÑOZ SANCHEZ</t>
  </si>
  <si>
    <t>GERMAN ROBERTO</t>
  </si>
  <si>
    <t>SARMIENTO SANCHEZ</t>
  </si>
  <si>
    <t>HECTOR MANUEL</t>
  </si>
  <si>
    <t>CIFUENTES LARA</t>
  </si>
  <si>
    <t>MUNEVAR RICO</t>
  </si>
  <si>
    <t>ANTONIO</t>
  </si>
  <si>
    <t>LIZARAZO RODRIGUEZ</t>
  </si>
  <si>
    <t>IVAN EDUARDO</t>
  </si>
  <si>
    <t>CARDENAS SEGURA</t>
  </si>
  <si>
    <t>ADER</t>
  </si>
  <si>
    <t>TIQUE</t>
  </si>
  <si>
    <t>CARLOS EDUARDO</t>
  </si>
  <si>
    <t>MORENO LADINO</t>
  </si>
  <si>
    <t>VICTOR JULIO</t>
  </si>
  <si>
    <t>TORRES ACOSTA</t>
  </si>
  <si>
    <t>LUIS CAMILO</t>
  </si>
  <si>
    <t>FIERRO SALAZAR</t>
  </si>
  <si>
    <t>FAJARDO CUELLAR</t>
  </si>
  <si>
    <t>OSCAR JAVIER</t>
  </si>
  <si>
    <t>GIRALDO GONZALEZ</t>
  </si>
  <si>
    <t>JOSE ARNULFO</t>
  </si>
  <si>
    <t>CORTES OLARTE</t>
  </si>
  <si>
    <t>JOSE MAURICIO</t>
  </si>
  <si>
    <t>GONZALEZ MEJIA</t>
  </si>
  <si>
    <t>SALAMANCA SALAMANCA</t>
  </si>
  <si>
    <t>VELANDIA VALBUENA</t>
  </si>
  <si>
    <t>JOSE WILLIAM</t>
  </si>
  <si>
    <t>CASTRO PEDROZA</t>
  </si>
  <si>
    <t>ROMERO SIERRA</t>
  </si>
  <si>
    <t>miguelrom23@gmail.com</t>
  </si>
  <si>
    <t>GUALTEROS RAMIREZ</t>
  </si>
  <si>
    <t>DOMINGO</t>
  </si>
  <si>
    <t>CUERVO BENAVIDES</t>
  </si>
  <si>
    <t>FELICIANO</t>
  </si>
  <si>
    <t>JORGE ARTURO</t>
  </si>
  <si>
    <t>TRUJILLO TORRES</t>
  </si>
  <si>
    <t>MONA-LULU4HOTMAIL.COM</t>
  </si>
  <si>
    <t>SARMIENTO CHITIVA</t>
  </si>
  <si>
    <t>MORA TRIANA</t>
  </si>
  <si>
    <t>CANTE CAJAMARCA</t>
  </si>
  <si>
    <t>JUAN DE JESUS</t>
  </si>
  <si>
    <t>jcante@quala.com.co</t>
  </si>
  <si>
    <t>ACOSTA MARTIN</t>
  </si>
  <si>
    <t>FERNANDO ALBERTO</t>
  </si>
  <si>
    <t>DIAZ BARRIENTOS</t>
  </si>
  <si>
    <t>RENE ODAHIR</t>
  </si>
  <si>
    <t>PEÑA CAÑON</t>
  </si>
  <si>
    <t>DANIEL ALBERTO</t>
  </si>
  <si>
    <t>MARCO ANTONIO</t>
  </si>
  <si>
    <t>RIVERA VITOLA</t>
  </si>
  <si>
    <t>RICARDO ENRIQUE</t>
  </si>
  <si>
    <t>PEREZ CIFUENTES</t>
  </si>
  <si>
    <t>NELSON ANDRES</t>
  </si>
  <si>
    <t>MUÑOZ JARAMILLO</t>
  </si>
  <si>
    <t>RODRIGUEZ PORRAS</t>
  </si>
  <si>
    <t>EDUWIN HUMBERTO</t>
  </si>
  <si>
    <t>PORRAS RODRIGUEZ</t>
  </si>
  <si>
    <t>PENAGOS MALAVER</t>
  </si>
  <si>
    <t>FABIAN ALEXANDER</t>
  </si>
  <si>
    <t>ARISTIZABAL LEON</t>
  </si>
  <si>
    <t>GONZALO ALBERTO</t>
  </si>
  <si>
    <t>SANDOVAL BOLAÑOS</t>
  </si>
  <si>
    <t>LUIS ERNESTO</t>
  </si>
  <si>
    <t>wrincon@quala.com.co</t>
  </si>
  <si>
    <t>HIGUERA MONSALVE</t>
  </si>
  <si>
    <t>HAMILTON</t>
  </si>
  <si>
    <t>GUAUTA MATEUS</t>
  </si>
  <si>
    <t>JIMENEZ PUENTES</t>
  </si>
  <si>
    <t>SAMUEL ANDRES</t>
  </si>
  <si>
    <t>MONCADA LARROTTA</t>
  </si>
  <si>
    <t>ARMANDO</t>
  </si>
  <si>
    <t>TARQUINO BELTRAN</t>
  </si>
  <si>
    <t>JOSE FERNANDO</t>
  </si>
  <si>
    <t>SANTANA ACOSTA</t>
  </si>
  <si>
    <t>NUÑEZ HERRERA</t>
  </si>
  <si>
    <t>FAIBER ALEXANDER</t>
  </si>
  <si>
    <t>BARRETO PULIDO</t>
  </si>
  <si>
    <t>RUBIANO RISCANEVO</t>
  </si>
  <si>
    <t>JIMENEZ ESPITIA</t>
  </si>
  <si>
    <t>SALAMANCA QUIMBAYO</t>
  </si>
  <si>
    <t>PIRAJAN HURTADO</t>
  </si>
  <si>
    <t>JAMES IGNACIO</t>
  </si>
  <si>
    <t>PARROQUIANO PARDO</t>
  </si>
  <si>
    <t>BOBADILLA SUAREZ</t>
  </si>
  <si>
    <t>RIVERA CALCETO</t>
  </si>
  <si>
    <t>BARON AYA</t>
  </si>
  <si>
    <t>CHOCONTA MORENO</t>
  </si>
  <si>
    <t>ROLANDO</t>
  </si>
  <si>
    <t>MARTIN CHACON</t>
  </si>
  <si>
    <t>PRIETO BRICEÑO</t>
  </si>
  <si>
    <t>MILLER EDUARDO</t>
  </si>
  <si>
    <t>CASTELBLANCO GALINDO</t>
  </si>
  <si>
    <t>COLLAZOS GONZALEZ</t>
  </si>
  <si>
    <t>EDGAR</t>
  </si>
  <si>
    <t>HUERTAS HASTAMORIR</t>
  </si>
  <si>
    <t>MARTINEZ PACHON</t>
  </si>
  <si>
    <t>RUBEN ADOLFO</t>
  </si>
  <si>
    <t>CARDOZO RODRIGUEZ</t>
  </si>
  <si>
    <t>HERNAN ANDRES</t>
  </si>
  <si>
    <t>SARMIENTO GUASCO</t>
  </si>
  <si>
    <t>JAIBER ALEJANDRO</t>
  </si>
  <si>
    <t>GONZALEZ SANABRIA</t>
  </si>
  <si>
    <t>JHON AUGUSTO</t>
  </si>
  <si>
    <t>BARBOSA</t>
  </si>
  <si>
    <t>MATTA URREA</t>
  </si>
  <si>
    <t>JOSE ERMINSON</t>
  </si>
  <si>
    <t>CASTRO HERNANDEZ</t>
  </si>
  <si>
    <t>RAUL ANDRES</t>
  </si>
  <si>
    <t>ALARCON CORREA</t>
  </si>
  <si>
    <t>JORGE IGNACIO</t>
  </si>
  <si>
    <t>PALACIOS BERMUDEZ</t>
  </si>
  <si>
    <t>RIVERA PARAMO</t>
  </si>
  <si>
    <t>HERNAN CAMILO</t>
  </si>
  <si>
    <t>CUARTAS PINEDA</t>
  </si>
  <si>
    <t>HAIVER ANDRES</t>
  </si>
  <si>
    <t>CARDOZO GUAVITA</t>
  </si>
  <si>
    <t>DUARTE ENCISO</t>
  </si>
  <si>
    <t>IVAN ALONSO</t>
  </si>
  <si>
    <t>FLOREZ CAMACHO</t>
  </si>
  <si>
    <t>ALONSO LEIVA</t>
  </si>
  <si>
    <t>DANY DANIEL</t>
  </si>
  <si>
    <t>SANCHEZ ALVAREZ</t>
  </si>
  <si>
    <t>EDWIN ALONSO</t>
  </si>
  <si>
    <t>MAHECHA PORRAS</t>
  </si>
  <si>
    <t>WILLIAM ALEXANDER</t>
  </si>
  <si>
    <t>Wmahecha@qualanova.com.co</t>
  </si>
  <si>
    <t>CHAVEZ SANDOVAL</t>
  </si>
  <si>
    <t>EMERSON ANDRES</t>
  </si>
  <si>
    <t>CASTILLO RODRIGUEZ</t>
  </si>
  <si>
    <t>MALDONADO CHAPARRO</t>
  </si>
  <si>
    <t>BELTRAN GORDILLO</t>
  </si>
  <si>
    <t>PALACIOS HUERTAS</t>
  </si>
  <si>
    <t>JAVIER HUMBERTO</t>
  </si>
  <si>
    <t>SANCHEZ CABANILLA</t>
  </si>
  <si>
    <t>HECTOR JAVIER</t>
  </si>
  <si>
    <t>OPERARIO LOGISTICA-III</t>
  </si>
  <si>
    <t>Edwinj1508@hotmail.com</t>
  </si>
  <si>
    <t>evizcaino@quala.com.co</t>
  </si>
  <si>
    <t>GONZALEZ RAMIREZ</t>
  </si>
  <si>
    <t>JORGE ALEJANDRO</t>
  </si>
  <si>
    <t>jgonzalez@qualanova.com.co</t>
  </si>
  <si>
    <t>ARAGON RODRIGUEZ</t>
  </si>
  <si>
    <t>COBOS MONTAÑEZ</t>
  </si>
  <si>
    <t>ARTUNDUAGA MURCIA</t>
  </si>
  <si>
    <t>SANABRIA OCHOA</t>
  </si>
  <si>
    <t>DEIVIS FELIPE</t>
  </si>
  <si>
    <t>feliocho16@hotmail.com</t>
  </si>
  <si>
    <t xml:space="preserve">HERNANDEZ BURGOS                        </t>
  </si>
  <si>
    <t>dhernandezb@quala.com.co</t>
  </si>
  <si>
    <t>MENDEZ VARGAS</t>
  </si>
  <si>
    <t>FRANKLIN ALBERTO</t>
  </si>
  <si>
    <t>CRUZ CASALLAS</t>
  </si>
  <si>
    <t>ANDRES HUMBERTO</t>
  </si>
  <si>
    <t>acruzc@quala.com.co</t>
  </si>
  <si>
    <t>ARDILA MATTOS</t>
  </si>
  <si>
    <t>BAQUERO HERNANDEZ</t>
  </si>
  <si>
    <t>WILLIAM ANDRES</t>
  </si>
  <si>
    <t>BALLESTEROS SANCHEZ</t>
  </si>
  <si>
    <t>GONZALEZ CARDONA</t>
  </si>
  <si>
    <t>MARTINEZ BERMUDEZ</t>
  </si>
  <si>
    <t>GUZMAN RUIZ</t>
  </si>
  <si>
    <t>LEE HARVEY</t>
  </si>
  <si>
    <t>MORENO IBAÑEZ</t>
  </si>
  <si>
    <t>NESTOR ESTED</t>
  </si>
  <si>
    <t>PEÑA BOCIGAS</t>
  </si>
  <si>
    <t>ALDANA VILLALOBOS</t>
  </si>
  <si>
    <t>DAIRO ANTONIO</t>
  </si>
  <si>
    <t>LEON ORTEGA</t>
  </si>
  <si>
    <t>BUENO CORREA</t>
  </si>
  <si>
    <t>ALEXIS MAURICIO</t>
  </si>
  <si>
    <t>ALDANA MENDEZ</t>
  </si>
  <si>
    <t>FABIO NELSON</t>
  </si>
  <si>
    <t>BERNAL POLANIA</t>
  </si>
  <si>
    <t>MONTEALEGRE ARIAS</t>
  </si>
  <si>
    <t>MELO HERRERA</t>
  </si>
  <si>
    <t>RAFAEL HERNANDO</t>
  </si>
  <si>
    <t>PUERTO AVELLA</t>
  </si>
  <si>
    <t>FREDY JAIR</t>
  </si>
  <si>
    <t>MARTINEZ MATEUS</t>
  </si>
  <si>
    <t>ADRIANO</t>
  </si>
  <si>
    <t>admartinezm@quala.com.co</t>
  </si>
  <si>
    <t>GARZON OBANDO</t>
  </si>
  <si>
    <t>OLIVO</t>
  </si>
  <si>
    <t>SANDOVAL BELTRAN</t>
  </si>
  <si>
    <t>RINCON RODRIGUEZ</t>
  </si>
  <si>
    <t>MORENO PEREZ</t>
  </si>
  <si>
    <t>DAVID ENRIQUE</t>
  </si>
  <si>
    <t>ROMERO AVILA</t>
  </si>
  <si>
    <t>CARLOS MANUEL</t>
  </si>
  <si>
    <t>magarciag@qualanova.com.co</t>
  </si>
  <si>
    <t>POLANIA CASILIMAS</t>
  </si>
  <si>
    <t>BRAULIO</t>
  </si>
  <si>
    <t>ALARCON GUTIERREZ</t>
  </si>
  <si>
    <t>MOLANO CELIS</t>
  </si>
  <si>
    <t>NELSON EDGAR</t>
  </si>
  <si>
    <t>MUÑOZ LEGUIZAMON</t>
  </si>
  <si>
    <t>jamunozl@qualanova.com.co</t>
  </si>
  <si>
    <t>AHUMADA MONTES</t>
  </si>
  <si>
    <t>EDGAR ARVEY</t>
  </si>
  <si>
    <t>PEREZ ALONSO</t>
  </si>
  <si>
    <t>WILLIAM ALFONSO</t>
  </si>
  <si>
    <t>GARZON MUÑOZ</t>
  </si>
  <si>
    <t>PEDRO MILTON</t>
  </si>
  <si>
    <t>NESTOR MAURICIO</t>
  </si>
  <si>
    <t>AVILA HIGUERA</t>
  </si>
  <si>
    <t>ROJAS GUTIERREZ</t>
  </si>
  <si>
    <t>ZAPATA AVELLANEDA</t>
  </si>
  <si>
    <t>RAMIREZ PATIÑO</t>
  </si>
  <si>
    <t>AURELIO</t>
  </si>
  <si>
    <t>BETTIN AYALA</t>
  </si>
  <si>
    <t>HECTOR RAFAEL</t>
  </si>
  <si>
    <t>CESAR DAVID</t>
  </si>
  <si>
    <t>MANUEL ALBERTO</t>
  </si>
  <si>
    <t>RODRIGUEZ BARRERA</t>
  </si>
  <si>
    <t>FREDY RICARDO</t>
  </si>
  <si>
    <t>fredy.ro.52@gmail.com</t>
  </si>
  <si>
    <t>LOPEZ VARELA</t>
  </si>
  <si>
    <t>WILBER GERMAN</t>
  </si>
  <si>
    <t>GRIMALDOS LOPEZ</t>
  </si>
  <si>
    <t>ZARATE RUIZ</t>
  </si>
  <si>
    <t>lzarate@quala.com.co</t>
  </si>
  <si>
    <t>CASTELLANOS AGUILERA</t>
  </si>
  <si>
    <t>WILLIAM AGUSTIN</t>
  </si>
  <si>
    <t>UBAQUE QUICENO</t>
  </si>
  <si>
    <t>BARRETO QUINTERO</t>
  </si>
  <si>
    <t>BELTRAN</t>
  </si>
  <si>
    <t>RAUL ANTONIO</t>
  </si>
  <si>
    <t>EDGAR MAURICIO</t>
  </si>
  <si>
    <t>MURILLO PARRA</t>
  </si>
  <si>
    <t>NELSON ALBERTO</t>
  </si>
  <si>
    <t>CASTIBLANCO SALCEDO</t>
  </si>
  <si>
    <t>ELKIN JAIR</t>
  </si>
  <si>
    <t>BOHORQUEZ VARGAS</t>
  </si>
  <si>
    <t>HARLEY</t>
  </si>
  <si>
    <t>CARDENAS PRIETO</t>
  </si>
  <si>
    <t>EDWIN ALIRIO</t>
  </si>
  <si>
    <t>URREGO GONZALEZ</t>
  </si>
  <si>
    <t>GARZON ROMERO</t>
  </si>
  <si>
    <t>VILLALOBOS BUITRAGO</t>
  </si>
  <si>
    <t>ELKIN</t>
  </si>
  <si>
    <t>henrybernal199@gmail.com</t>
  </si>
  <si>
    <t>SUAREZ GUANTIVA</t>
  </si>
  <si>
    <t>STIVEN LEANDRO</t>
  </si>
  <si>
    <t>FERNANDEZ MARTINEZ</t>
  </si>
  <si>
    <t>JUAN ISAAC</t>
  </si>
  <si>
    <t>DIAZ AGUIRRE</t>
  </si>
  <si>
    <t>ROOSBEL</t>
  </si>
  <si>
    <t>TELLEZ VARGAS</t>
  </si>
  <si>
    <t>MACIAS SANCHEZ</t>
  </si>
  <si>
    <t>JAMES BOONDS</t>
  </si>
  <si>
    <t>jumba@quala.com.co</t>
  </si>
  <si>
    <t>RAMIREZ MOTTA</t>
  </si>
  <si>
    <t>FRANCK MAURICIO</t>
  </si>
  <si>
    <t>AREVALO REINA</t>
  </si>
  <si>
    <t>JAVIER ALEXANDER</t>
  </si>
  <si>
    <t>ESTRADA TORRES</t>
  </si>
  <si>
    <t>SILVA ARIAS</t>
  </si>
  <si>
    <t>MONCALEANO CONTRERAS</t>
  </si>
  <si>
    <t>MIGUEL ARTURO</t>
  </si>
  <si>
    <t>ROCA SUAREZ</t>
  </si>
  <si>
    <t>VILLALBA TAMARA</t>
  </si>
  <si>
    <t>MEJIA MATEUS</t>
  </si>
  <si>
    <t>CRISTIAN DARIO</t>
  </si>
  <si>
    <t>cmejia@qualanova.com.co</t>
  </si>
  <si>
    <t>SANCHEZ HUERTAS</t>
  </si>
  <si>
    <t>HOLMAN EDICZON</t>
  </si>
  <si>
    <t>LOZANO CIFUENTES</t>
  </si>
  <si>
    <t>ALFEREZ CLAVIJO</t>
  </si>
  <si>
    <t>HECTOR LIBARDO</t>
  </si>
  <si>
    <t>CAPERA PUERTO</t>
  </si>
  <si>
    <t>EDGAR JAVIER</t>
  </si>
  <si>
    <t>TIBAQUIRA ESPITIA</t>
  </si>
  <si>
    <t>BARRAGAN ROJAS</t>
  </si>
  <si>
    <t>ARISTOBULO</t>
  </si>
  <si>
    <t>TRUJILLO SARMIENTO</t>
  </si>
  <si>
    <t>MENDEZ SALDAÑA</t>
  </si>
  <si>
    <t>EDWAR IVAN</t>
  </si>
  <si>
    <t>CRUZ ROMERO</t>
  </si>
  <si>
    <t>LOPEZ CALDERON</t>
  </si>
  <si>
    <t>MENDEZ MACANA</t>
  </si>
  <si>
    <t>GARZON CASTIBLANCO</t>
  </si>
  <si>
    <t>BILFRE</t>
  </si>
  <si>
    <t>CUELLAR ROJAS</t>
  </si>
  <si>
    <t>JOSE IGNACIO</t>
  </si>
  <si>
    <t>VILARETE GONZALEZ</t>
  </si>
  <si>
    <t>GUZMAN ALFONSO</t>
  </si>
  <si>
    <t>CUZA COTES</t>
  </si>
  <si>
    <t>JOSE JAVIER</t>
  </si>
  <si>
    <t>QUINTERO BAQUERO</t>
  </si>
  <si>
    <t>EMANUEL GUILLERMO</t>
  </si>
  <si>
    <t>MACHUCA CASTRO</t>
  </si>
  <si>
    <t>RONALD GUILLERMO</t>
  </si>
  <si>
    <t>VELANDIA DUARTE</t>
  </si>
  <si>
    <t>JOHN EDGAR</t>
  </si>
  <si>
    <t>OJEDA TOVAR</t>
  </si>
  <si>
    <t>JIMMY ALEXANDER</t>
  </si>
  <si>
    <t>QUINTERO SANABRIA</t>
  </si>
  <si>
    <t>ELMAR</t>
  </si>
  <si>
    <t>BARRERA VIVAS</t>
  </si>
  <si>
    <t>JAIRO ALVEY</t>
  </si>
  <si>
    <t>REY CAMACHO</t>
  </si>
  <si>
    <t>HADRUBAL</t>
  </si>
  <si>
    <t>Jacomejhonjairo7@gmail.com</t>
  </si>
  <si>
    <t>GARCIA GRANADOS</t>
  </si>
  <si>
    <t>ANIBAL ANDRES</t>
  </si>
  <si>
    <t>PINILLA LUNA</t>
  </si>
  <si>
    <t>FERRO NIÑO</t>
  </si>
  <si>
    <t>JULIAN RICARDO</t>
  </si>
  <si>
    <t>ESPECIALISTA DE SEGURIDAD INFORMATICA</t>
  </si>
  <si>
    <t>jferro@quala.com.co</t>
  </si>
  <si>
    <t>CASTILLO PALENCIA</t>
  </si>
  <si>
    <t>BENITO RAFAEL</t>
  </si>
  <si>
    <t>CAMPO PEÑA</t>
  </si>
  <si>
    <t>LUIS SALVADOR</t>
  </si>
  <si>
    <t>PRADA URRIAGO</t>
  </si>
  <si>
    <t>WILSONPRADA2020@GMAIL.COM</t>
  </si>
  <si>
    <t>TOVAR MEZA</t>
  </si>
  <si>
    <t>ALFONSO JOSE</t>
  </si>
  <si>
    <t>VARGAS DIAZ</t>
  </si>
  <si>
    <t>JAMIS</t>
  </si>
  <si>
    <t>BOCANEGRA GUZMAN</t>
  </si>
  <si>
    <t>HERMINSO</t>
  </si>
  <si>
    <t>MEJIA LOZANO</t>
  </si>
  <si>
    <t>ESQUIVEL ESQUIVEL</t>
  </si>
  <si>
    <t>FRANCISCO</t>
  </si>
  <si>
    <t>RUIZ YARA</t>
  </si>
  <si>
    <t>HEREDIA HERNANDEZ</t>
  </si>
  <si>
    <t>GORDILLO PALMA</t>
  </si>
  <si>
    <t>NORVEY</t>
  </si>
  <si>
    <t>MENDOZA GUZMAN</t>
  </si>
  <si>
    <t>juanjosemendozaguzman@gmail.com</t>
  </si>
  <si>
    <t>MEDINA SANCHEZ</t>
  </si>
  <si>
    <t>SABOGAL GONZALEZ</t>
  </si>
  <si>
    <t>MILTON EDUARDO</t>
  </si>
  <si>
    <t>PERDOMO CAJAMARCA</t>
  </si>
  <si>
    <t>DARIO</t>
  </si>
  <si>
    <t>HERNANDEZ HERNANDEZ</t>
  </si>
  <si>
    <t>GOMEZ HERRADA</t>
  </si>
  <si>
    <t>JOSE YOHAN</t>
  </si>
  <si>
    <t>MUÑOZ PENAGOS</t>
  </si>
  <si>
    <t>lmunoz@quala.com.co</t>
  </si>
  <si>
    <t>TAMAYO GOMEZ</t>
  </si>
  <si>
    <t>MONDRAGON PEREZ</t>
  </si>
  <si>
    <t>NELSON IVAN</t>
  </si>
  <si>
    <t>MORALES ADARVE</t>
  </si>
  <si>
    <t>WILLIAM ADOLFO</t>
  </si>
  <si>
    <t>SANCHEZ DIAZ</t>
  </si>
  <si>
    <t>SERGIO IVAN</t>
  </si>
  <si>
    <t>edison.more1973@gmail.com</t>
  </si>
  <si>
    <t>BUITRAGO GALVIS</t>
  </si>
  <si>
    <t>GEIDER AUGUSTO</t>
  </si>
  <si>
    <t>VILLA GONZALEZ</t>
  </si>
  <si>
    <t>VALLEJO AGUDELO</t>
  </si>
  <si>
    <t>ANDRES CAMILO</t>
  </si>
  <si>
    <t>JEFE DE VENTAS MICROEMPRESARIOS</t>
  </si>
  <si>
    <t>Avallejo@qualanova.com.co</t>
  </si>
  <si>
    <t>WILSON ALEXANDER</t>
  </si>
  <si>
    <t>JEREZ SASTOQUE</t>
  </si>
  <si>
    <t>CHRISTIAN ANDRES</t>
  </si>
  <si>
    <t>ROMERO BORDA</t>
  </si>
  <si>
    <t>EDISSON ALEXEI</t>
  </si>
  <si>
    <t>LONDOÑO</t>
  </si>
  <si>
    <t>ANDERSON DUVAN</t>
  </si>
  <si>
    <t>JARABA LEGUIA</t>
  </si>
  <si>
    <t>RAFAEL JOSE</t>
  </si>
  <si>
    <t>rafaeljose92@hotmail.es</t>
  </si>
  <si>
    <t>OLIVARES HERNANDEZ</t>
  </si>
  <si>
    <t>ARLEIDO</t>
  </si>
  <si>
    <t>afjaramillo1993@gmail.com</t>
  </si>
  <si>
    <t>BALANTA VALENCIA</t>
  </si>
  <si>
    <t>balanta2396@hotmail.com</t>
  </si>
  <si>
    <t>AMADOR PEÑALOZA</t>
  </si>
  <si>
    <t>ALVARO ANDRES</t>
  </si>
  <si>
    <t>YEPES YEPES</t>
  </si>
  <si>
    <t>YOELIS YOHANA</t>
  </si>
  <si>
    <t>VERGARA SANCHEZ</t>
  </si>
  <si>
    <t>LUZ MAYERLY</t>
  </si>
  <si>
    <t>AREVALO PINEDA</t>
  </si>
  <si>
    <t>ESTRADA RIOS</t>
  </si>
  <si>
    <t>CESAR RICARDO</t>
  </si>
  <si>
    <t>MARTINEZ CORPAS</t>
  </si>
  <si>
    <t>OBED ANTONIO</t>
  </si>
  <si>
    <t>POMARES LAGOS</t>
  </si>
  <si>
    <t>GLADIS MARIA</t>
  </si>
  <si>
    <t>POLO HERNANDEZ</t>
  </si>
  <si>
    <t>luisph925@gmail.com</t>
  </si>
  <si>
    <t>BALLEN REYES</t>
  </si>
  <si>
    <t>CARLOS ALFREDO</t>
  </si>
  <si>
    <t>TIQUE ESQUIBEL</t>
  </si>
  <si>
    <t>REYES VIVAS</t>
  </si>
  <si>
    <t>mreyes@qualanova.com.co</t>
  </si>
  <si>
    <t>ANGARITA ZABALA</t>
  </si>
  <si>
    <t>YULI MARCELA</t>
  </si>
  <si>
    <t>VELA FIGUEROA</t>
  </si>
  <si>
    <t>SUAREZ MORALES</t>
  </si>
  <si>
    <t>JOHANY ANDRES</t>
  </si>
  <si>
    <t>RIAÑO MALAGON</t>
  </si>
  <si>
    <t>ISDAEN</t>
  </si>
  <si>
    <t>ORJUELA MONCAYO</t>
  </si>
  <si>
    <t>WILLIAM ORLANDO</t>
  </si>
  <si>
    <t>dzapatag@quala.com.co</t>
  </si>
  <si>
    <t>GUERRERO MOSQUERA</t>
  </si>
  <si>
    <t>DEIMER DAVID</t>
  </si>
  <si>
    <t>DUEÑAS SIERRA</t>
  </si>
  <si>
    <t>ISMAEL</t>
  </si>
  <si>
    <t>MORA CIFUENTES</t>
  </si>
  <si>
    <t>ANDRES JESUS</t>
  </si>
  <si>
    <t>JEFE DE GESTION DE SERVICIOS</t>
  </si>
  <si>
    <t>Arobayo@qualanova.com.co</t>
  </si>
  <si>
    <t>ORTIZ SEGURA</t>
  </si>
  <si>
    <t>NESTOR ANDRES</t>
  </si>
  <si>
    <t>CHAVES ACERO</t>
  </si>
  <si>
    <t>ANDREA LORENA</t>
  </si>
  <si>
    <t>CAMPOS SANCHEZ</t>
  </si>
  <si>
    <t>SANTACRUZ JARAMILLO</t>
  </si>
  <si>
    <t>MUÑOZ CORTES</t>
  </si>
  <si>
    <t>SANDY</t>
  </si>
  <si>
    <t>LINARES GOMEZ</t>
  </si>
  <si>
    <t>GARCIA MARCELO</t>
  </si>
  <si>
    <t>BRAYANT</t>
  </si>
  <si>
    <t>PARRA PAEZ</t>
  </si>
  <si>
    <t>BUITRAGO RODRIGUEZ</t>
  </si>
  <si>
    <t>JUDY</t>
  </si>
  <si>
    <t>BONILLA SANCHEZ</t>
  </si>
  <si>
    <t>VILLANUEVA SANABRIA</t>
  </si>
  <si>
    <t>GARZON</t>
  </si>
  <si>
    <t>MAURICIO ERNESTO</t>
  </si>
  <si>
    <t xml:space="preserve">HEAD HUNTER                                                                               </t>
  </si>
  <si>
    <t>BERNAL MERIDA</t>
  </si>
  <si>
    <t>MARTINEZ TRUJILLO</t>
  </si>
  <si>
    <t>JOHN ORLANDO</t>
  </si>
  <si>
    <t>HAMON PARRA</t>
  </si>
  <si>
    <t>EDWIN GUILLERMO</t>
  </si>
  <si>
    <t>MORENO MOLANO</t>
  </si>
  <si>
    <t>RAMIREZ PINZON</t>
  </si>
  <si>
    <t>WILSON JACOB</t>
  </si>
  <si>
    <t>RIVEROS CONTRERAS</t>
  </si>
  <si>
    <t>MARTINEZ MORALES</t>
  </si>
  <si>
    <t>MELO ALVAREZ</t>
  </si>
  <si>
    <t>SALAZAR ALVARADO</t>
  </si>
  <si>
    <t>ANA MAYERLY</t>
  </si>
  <si>
    <t>CONDE PEÑA</t>
  </si>
  <si>
    <t>MIGUEL LEONARDO</t>
  </si>
  <si>
    <t>miguelconde.024@gmail.com</t>
  </si>
  <si>
    <t>ROLDAN LOZANO</t>
  </si>
  <si>
    <t>JOHNNATAN</t>
  </si>
  <si>
    <t>ZARATE CUERVO</t>
  </si>
  <si>
    <t>RONAL DAVID</t>
  </si>
  <si>
    <t>CANTOR AVENDAÑO</t>
  </si>
  <si>
    <t>JONATHAN ALEXANDER</t>
  </si>
  <si>
    <t>HERNANDEZ BOHORQUEZ</t>
  </si>
  <si>
    <t>FABIAN</t>
  </si>
  <si>
    <t>LOZANO MUÑOZ</t>
  </si>
  <si>
    <t>ALFONSO MURCIA</t>
  </si>
  <si>
    <t>HERNAN ORLANDO</t>
  </si>
  <si>
    <t>OBANDO MONROY</t>
  </si>
  <si>
    <t>JOHAN GUILLERMO</t>
  </si>
  <si>
    <t>VARGAS GUERRERO</t>
  </si>
  <si>
    <t>ANGELICA CAROLINA</t>
  </si>
  <si>
    <t>avargasg@quala.com.co</t>
  </si>
  <si>
    <t>RUIZ LOZANO</t>
  </si>
  <si>
    <t>grodriguez@quala.com.co</t>
  </si>
  <si>
    <t>lrios@quala.com.co</t>
  </si>
  <si>
    <t>SIERRA CASAS</t>
  </si>
  <si>
    <t>GONZALEZ RAMOS</t>
  </si>
  <si>
    <t>YEIMI ALEJANDRA</t>
  </si>
  <si>
    <t>GONZALEZ SANTOS</t>
  </si>
  <si>
    <t>JHON ANDERSON</t>
  </si>
  <si>
    <t>FABIAN RICARDO</t>
  </si>
  <si>
    <t>fabian112293@gmail.com</t>
  </si>
  <si>
    <t>CASTAÑEDA ALARCON</t>
  </si>
  <si>
    <t>EDWIN YEZID</t>
  </si>
  <si>
    <t>MONIK.ASTRID2@GMAIL.COM</t>
  </si>
  <si>
    <t>PEDREROS ROMERO</t>
  </si>
  <si>
    <t>KLISMAN IVAN</t>
  </si>
  <si>
    <t>kpedreros@quala.com.co</t>
  </si>
  <si>
    <t>CARDONA CARDONA</t>
  </si>
  <si>
    <t>LEONARDO STEVEN</t>
  </si>
  <si>
    <t>stevencardonaa016@hotmail.com</t>
  </si>
  <si>
    <t>MAHECHA ANZOLA</t>
  </si>
  <si>
    <t>MUNCA CADENA</t>
  </si>
  <si>
    <t>MARTINEZ PREGONERO</t>
  </si>
  <si>
    <t>mamartinez@quala.com.co</t>
  </si>
  <si>
    <t>FRANCO CAVIEDES</t>
  </si>
  <si>
    <t>ESTHER LORENA</t>
  </si>
  <si>
    <t>GONZALEZ PACHECO</t>
  </si>
  <si>
    <t>ANDRES BERNARDO</t>
  </si>
  <si>
    <t>alexgonzalezrios86@hotmail.com</t>
  </si>
  <si>
    <t>MONCADA VALENCIA</t>
  </si>
  <si>
    <t>ISAAC VALENTE</t>
  </si>
  <si>
    <t>HERNANDEZ ARIAS</t>
  </si>
  <si>
    <t>PIÑERES FERIA</t>
  </si>
  <si>
    <t>ANA CRISTINA</t>
  </si>
  <si>
    <t>GUAJE GUERRERO</t>
  </si>
  <si>
    <t>DUVAN DANILO</t>
  </si>
  <si>
    <t>nfigueredo@quala.com.co</t>
  </si>
  <si>
    <t>QUIROGA ROJAS</t>
  </si>
  <si>
    <t>cquiroga@quala.com.co</t>
  </si>
  <si>
    <t>ALVARO RENE</t>
  </si>
  <si>
    <t>mpajarito@qualanova.com.co</t>
  </si>
  <si>
    <t>gromero@quala.com.co</t>
  </si>
  <si>
    <t>ALAYON TORRES</t>
  </si>
  <si>
    <t>STEVEN ELADIO</t>
  </si>
  <si>
    <t>steven.alayon.torres@gmail.com</t>
  </si>
  <si>
    <t>HURTADO PEREZ</t>
  </si>
  <si>
    <t>TENORIO CALDERON</t>
  </si>
  <si>
    <t>JOHAN SEBASTIAN</t>
  </si>
  <si>
    <t>JUNCA RAMIREZ</t>
  </si>
  <si>
    <t>YEIMMY LORENA</t>
  </si>
  <si>
    <t>cindy12lorena@outlook.es</t>
  </si>
  <si>
    <t>CAMARGO VELANDIA</t>
  </si>
  <si>
    <t>CORTES TELLES</t>
  </si>
  <si>
    <t>LEYDY JULITH</t>
  </si>
  <si>
    <t>SARMIENTO LOPEZ</t>
  </si>
  <si>
    <t xml:space="preserve">COMUNICACIONES                                                                            </t>
  </si>
  <si>
    <t>GUIZA BRAVO</t>
  </si>
  <si>
    <t>KATHERINE PAOLA</t>
  </si>
  <si>
    <t>amolano@quala.com.co</t>
  </si>
  <si>
    <t>CORTES PIEDRA</t>
  </si>
  <si>
    <t>MARTINEZ BUSTOS</t>
  </si>
  <si>
    <t>HASBLEYDY KATERIN</t>
  </si>
  <si>
    <t>hmartinez@qualanova.com.co</t>
  </si>
  <si>
    <t>RAMIREZ PARDO</t>
  </si>
  <si>
    <t>NAZLY TATIANA</t>
  </si>
  <si>
    <t>AMAYA PALACIO</t>
  </si>
  <si>
    <t>EFREY DAVID</t>
  </si>
  <si>
    <t>eamaya@quala.com.co</t>
  </si>
  <si>
    <t>LIDER DE ADMON. PROCESOS LOGISTICOS</t>
  </si>
  <si>
    <t>OLARTE FUENTES</t>
  </si>
  <si>
    <t>VELANDIA HERNANDEZ</t>
  </si>
  <si>
    <t>GONZALEZ AGUILAR</t>
  </si>
  <si>
    <t>DIDIER ALEJANDRO</t>
  </si>
  <si>
    <t>mrodriguezl@quala.com.co</t>
  </si>
  <si>
    <t>CADENA RAMIREZ</t>
  </si>
  <si>
    <t>NATALIA ANDREA</t>
  </si>
  <si>
    <t>PARRA MANRIQUE</t>
  </si>
  <si>
    <t>SERGIO FELIPE</t>
  </si>
  <si>
    <t>sparra@qualanova.com.co</t>
  </si>
  <si>
    <t>CARDENAS ISAZA</t>
  </si>
  <si>
    <t>PAULA LORENA</t>
  </si>
  <si>
    <t>LIDER DE ADMON Y MEJORAM. PROCESOS SR.</t>
  </si>
  <si>
    <t>CALLE AVILA</t>
  </si>
  <si>
    <t>mcalle@quala.com.co</t>
  </si>
  <si>
    <t>MORALES BOADA</t>
  </si>
  <si>
    <t>daggpq20@gmail.com.com</t>
  </si>
  <si>
    <t>VIGOYA NARANJO</t>
  </si>
  <si>
    <t>JENNIFER CATHERINE</t>
  </si>
  <si>
    <t>VALENCIA ARIAS</t>
  </si>
  <si>
    <t>KAREN DAYANA</t>
  </si>
  <si>
    <t>ULLOA RODRIGUEZ</t>
  </si>
  <si>
    <t>JARRYS JASED</t>
  </si>
  <si>
    <t>jarrismsanchez26@hotmail.com</t>
  </si>
  <si>
    <t>LIDER DE EQUIPO JR.</t>
  </si>
  <si>
    <t>drodriguezm@qualanova.com.co</t>
  </si>
  <si>
    <t>CONTRERAS CONTRERAS</t>
  </si>
  <si>
    <t>YULY TATIANA</t>
  </si>
  <si>
    <t>DUARTE MORENO</t>
  </si>
  <si>
    <t>SANGUINO GOMEZ</t>
  </si>
  <si>
    <t>VALERIA</t>
  </si>
  <si>
    <t>LUENGAS CALLE</t>
  </si>
  <si>
    <t>MARIA DE LOS ANGELES</t>
  </si>
  <si>
    <t>ROMERO BELTRAN</t>
  </si>
  <si>
    <t>CAMILA ALEJANDRA</t>
  </si>
  <si>
    <t>cromerob@qualanova.com.co</t>
  </si>
  <si>
    <t>ycastellanos@quala.com.co</t>
  </si>
  <si>
    <t>RODRIGUEZ ROCHA</t>
  </si>
  <si>
    <t>ASISTENTE DE GESTION DEL CONOCIMIENTO JR</t>
  </si>
  <si>
    <t>drodriguezr@qualanova.com.co</t>
  </si>
  <si>
    <t>PANESSO TAMAYO</t>
  </si>
  <si>
    <t>MICAEL ESTEBAN</t>
  </si>
  <si>
    <t>GALEANO VILLAMIZAR</t>
  </si>
  <si>
    <t>JOAN ALEXIS</t>
  </si>
  <si>
    <t>PEREIRA USUGA</t>
  </si>
  <si>
    <t>ESTEFANIA</t>
  </si>
  <si>
    <t>ROMERO MONSALVE</t>
  </si>
  <si>
    <t>romerito511@hotmail.com</t>
  </si>
  <si>
    <t>billyycamila@gmail.com</t>
  </si>
  <si>
    <t>LIDER DE MEJORAMIENTO MR.</t>
  </si>
  <si>
    <t>CARREÑO RODRIGUEZ</t>
  </si>
  <si>
    <t>PEDRO ANDRES</t>
  </si>
  <si>
    <t>RODRIGUEZ PRADA</t>
  </si>
  <si>
    <t>JENNIFER MARCELA</t>
  </si>
  <si>
    <t>GARZON ARIZA</t>
  </si>
  <si>
    <t>JOHANNA MARCELA</t>
  </si>
  <si>
    <t>jgarzon@quala.com.co</t>
  </si>
  <si>
    <t>CAMERO QUESADA</t>
  </si>
  <si>
    <t>DIEGO DAVID</t>
  </si>
  <si>
    <t>CARLOS JULIO</t>
  </si>
  <si>
    <t>SALGADO CASTELLANOS</t>
  </si>
  <si>
    <t>ltabares@qualanova.com.co</t>
  </si>
  <si>
    <t>HERNANDEZ PENAGOS</t>
  </si>
  <si>
    <t>ANGIE MARCELA</t>
  </si>
  <si>
    <t>ahernandezp@quala.com.co</t>
  </si>
  <si>
    <t>MUTIS HERRERA</t>
  </si>
  <si>
    <t>MARIA ANDREA</t>
  </si>
  <si>
    <t>mmutis@qualanova.com.co</t>
  </si>
  <si>
    <t>MORATO HENAO</t>
  </si>
  <si>
    <t>SASKIA CATERIN</t>
  </si>
  <si>
    <t>smorato@quala.com.co</t>
  </si>
  <si>
    <t>yuyithoo17@hotmail.com</t>
  </si>
  <si>
    <t>mherreraz@quala.com.co</t>
  </si>
  <si>
    <t>fmendozar@quala.com.co</t>
  </si>
  <si>
    <t>GOMEZ CARO</t>
  </si>
  <si>
    <t>KAREN MILENA</t>
  </si>
  <si>
    <t>kgomezc@qualanova.com.co</t>
  </si>
  <si>
    <t>ORTIZ BUITRAGO</t>
  </si>
  <si>
    <t>LAURA DANIELA</t>
  </si>
  <si>
    <t>BEJARANO LINARES</t>
  </si>
  <si>
    <t>PAOLA ALEXANDRA</t>
  </si>
  <si>
    <t>QUINTERO CALDAS</t>
  </si>
  <si>
    <t>GALLO TIGUAQUE</t>
  </si>
  <si>
    <t>ogallo@qualanova.com.co</t>
  </si>
  <si>
    <t>NIETO BENAVIDES</t>
  </si>
  <si>
    <t>anietob@quala.com.co</t>
  </si>
  <si>
    <t>ncardenas@quala.com.co</t>
  </si>
  <si>
    <t>GALLEGO RIVERA</t>
  </si>
  <si>
    <t>DIANA FERNANDA</t>
  </si>
  <si>
    <t>dgallegor@quala.com.co</t>
  </si>
  <si>
    <t>CRISTIAN ANDRES</t>
  </si>
  <si>
    <t>aorozcoe@quala.com.co</t>
  </si>
  <si>
    <t>GARCIA PIDIACHE</t>
  </si>
  <si>
    <t>WILFRED ANTONIO</t>
  </si>
  <si>
    <t>wgarcia@quala.com.co</t>
  </si>
  <si>
    <t>NEME PEREZ</t>
  </si>
  <si>
    <t>ERIKA JULIET</t>
  </si>
  <si>
    <t>GIRALDO MONCADA</t>
  </si>
  <si>
    <t>cristiangiraldobco@gmail.com</t>
  </si>
  <si>
    <t>AYALA SALAS</t>
  </si>
  <si>
    <t>INGENIERO DE INVESTIG. Y DESARROLLO</t>
  </si>
  <si>
    <t>lardila@qualanova.com.co</t>
  </si>
  <si>
    <t>MEDINA CIFUENTES</t>
  </si>
  <si>
    <t>LINDA ESTEFANY</t>
  </si>
  <si>
    <t>ESTRADA PATIÑO</t>
  </si>
  <si>
    <t>mestrada@quala.com.co</t>
  </si>
  <si>
    <t>ROJAS PEREZ</t>
  </si>
  <si>
    <t>CRUZ ISMELDA</t>
  </si>
  <si>
    <t>DE RHODES LOZANO</t>
  </si>
  <si>
    <t>MICHELLE</t>
  </si>
  <si>
    <t>VARGAS DURAN</t>
  </si>
  <si>
    <t>SANDRA JULIETH</t>
  </si>
  <si>
    <t>HURTADO OLARTE</t>
  </si>
  <si>
    <t>EVELYN VANESSA</t>
  </si>
  <si>
    <t>VELEZ VARGAS</t>
  </si>
  <si>
    <t>GUTIERREZ GARCIA</t>
  </si>
  <si>
    <t>CORREA ARANGO</t>
  </si>
  <si>
    <t>CHRISS YVONNE</t>
  </si>
  <si>
    <t>ZAPATA PEREZ</t>
  </si>
  <si>
    <t>GOMEZ CANO</t>
  </si>
  <si>
    <t>DANILO</t>
  </si>
  <si>
    <t>AUXILIAR DE ESPACIOS Y SERVICIOS</t>
  </si>
  <si>
    <t>SANCHEZ MARTINEZ</t>
  </si>
  <si>
    <t>GOMEZ RODRIGUEZ</t>
  </si>
  <si>
    <t>MOYANO CUERVO</t>
  </si>
  <si>
    <t>ANA ROCIO</t>
  </si>
  <si>
    <t>URIBE PARRA</t>
  </si>
  <si>
    <t>RAMIREZ GARCIA</t>
  </si>
  <si>
    <t>jramirezg@qualanova.com.co</t>
  </si>
  <si>
    <t>MARTINEZ CUBIDES</t>
  </si>
  <si>
    <t>VANESSA</t>
  </si>
  <si>
    <t>MARTINEZ VARON</t>
  </si>
  <si>
    <t>YASMIN ANDREA</t>
  </si>
  <si>
    <t>jcalle@quala.com.co</t>
  </si>
  <si>
    <t>cyrodriguez@quala.com.co</t>
  </si>
  <si>
    <t>LIDER DE EQUIPO</t>
  </si>
  <si>
    <t>ARIAS SOTELO</t>
  </si>
  <si>
    <t>eariass@quala.com.co</t>
  </si>
  <si>
    <t>dcalderon@quala.com.co</t>
  </si>
  <si>
    <t>MESA POSADA</t>
  </si>
  <si>
    <t>CASTAÑEDA ESTEBAN</t>
  </si>
  <si>
    <t>ncastaneda@quala.com.co</t>
  </si>
  <si>
    <t>CRUZ ORDOÑEZ</t>
  </si>
  <si>
    <t>KEVIN ESTEBAN</t>
  </si>
  <si>
    <t>GUTIERREZ PINEDA</t>
  </si>
  <si>
    <t>ANGELICA JOHANNA</t>
  </si>
  <si>
    <t>agutierrezp@quala.com.co</t>
  </si>
  <si>
    <t>BONILLA RAQUEJO</t>
  </si>
  <si>
    <t>LIDER AMBIENTAL JR.</t>
  </si>
  <si>
    <t>TRILLOS SANCHEZ</t>
  </si>
  <si>
    <t>ISABELLA</t>
  </si>
  <si>
    <t>JARAMILLO PEREZ</t>
  </si>
  <si>
    <t>JORGE AMILKAR</t>
  </si>
  <si>
    <t>HERRERA JIMENEZ</t>
  </si>
  <si>
    <t>EDGAR ANTONIO</t>
  </si>
  <si>
    <t>CARRILLO ARIAS</t>
  </si>
  <si>
    <t>PATIÑO SUAREZ</t>
  </si>
  <si>
    <t>BLANCA BRIYITH</t>
  </si>
  <si>
    <t>briyithca@hotmail.com</t>
  </si>
  <si>
    <t>CUADRADO RIOS</t>
  </si>
  <si>
    <t>YULI LILIANA</t>
  </si>
  <si>
    <t>LEON ESCOBAR</t>
  </si>
  <si>
    <t>leon-escobar@hotmail.com</t>
  </si>
  <si>
    <t>MIGANGEL87@OUTLOOK.ES</t>
  </si>
  <si>
    <t>CASTILLO MAHECHA</t>
  </si>
  <si>
    <t>DANNY STEVEN</t>
  </si>
  <si>
    <t>dcastillom@quala.com.co</t>
  </si>
  <si>
    <t>ANDREA MARCELA</t>
  </si>
  <si>
    <t>BUITRAGO CERQUERA</t>
  </si>
  <si>
    <t>jbuitrago@quala.com.co</t>
  </si>
  <si>
    <t>MORALES GUTIERREZ</t>
  </si>
  <si>
    <t>SIRLEY MARYURY</t>
  </si>
  <si>
    <t>ALVARO</t>
  </si>
  <si>
    <t>VANEGAS FUENTES</t>
  </si>
  <si>
    <t>GONZALO</t>
  </si>
  <si>
    <t>PADILLA MAHECHA</t>
  </si>
  <si>
    <t>EDNA YULIETH</t>
  </si>
  <si>
    <t>ESTEBAN</t>
  </si>
  <si>
    <t>BOTERO VEGA</t>
  </si>
  <si>
    <t xml:space="preserve">GESTION DEL CONOCIMIENTO                                                                  </t>
  </si>
  <si>
    <t>EDWIN ALBERTO</t>
  </si>
  <si>
    <t>DOMINGUEZ DIAZ</t>
  </si>
  <si>
    <t>HECTOR ARMANDO</t>
  </si>
  <si>
    <t>GARCIA GOALY</t>
  </si>
  <si>
    <t>JEISSON ALEXANDER</t>
  </si>
  <si>
    <t>TAPIERO CANARIA</t>
  </si>
  <si>
    <t>JOHON ALEJANDRO</t>
  </si>
  <si>
    <t>MORENO VEGA</t>
  </si>
  <si>
    <t>DANNA LIZETH</t>
  </si>
  <si>
    <t>RUIZ PACHECO</t>
  </si>
  <si>
    <t>cruizp@quala.com.co</t>
  </si>
  <si>
    <t>DIAZ INFANTE</t>
  </si>
  <si>
    <t>NELSON FABIAN</t>
  </si>
  <si>
    <t>CASADIEGO YASO</t>
  </si>
  <si>
    <t>ARIAS LOZANO</t>
  </si>
  <si>
    <t>PIZA ZAMBRANO</t>
  </si>
  <si>
    <t>MACIAS LOPEZ</t>
  </si>
  <si>
    <t>ANDRES FERNANDO</t>
  </si>
  <si>
    <t>VARGAS</t>
  </si>
  <si>
    <t>DIAZ ARIZA</t>
  </si>
  <si>
    <t>JEISON IVAN</t>
  </si>
  <si>
    <t>SIERRA GUZMAN</t>
  </si>
  <si>
    <t>RODRIGUEZ GUZMAN</t>
  </si>
  <si>
    <t>SERGIO CAMILO</t>
  </si>
  <si>
    <t>JAIME VERDUGO</t>
  </si>
  <si>
    <t>BLANCA CONSUELO</t>
  </si>
  <si>
    <t>BELTRAN PORTE</t>
  </si>
  <si>
    <t>albertobeltranporte@gmail.com</t>
  </si>
  <si>
    <t>SANMARTIN TABORDA</t>
  </si>
  <si>
    <t>FABIO ALONSO</t>
  </si>
  <si>
    <t>FUENTES FUENTES</t>
  </si>
  <si>
    <t>JOHN FERNEY</t>
  </si>
  <si>
    <t>LOPEZ GOMEZ</t>
  </si>
  <si>
    <t>LAURA SHARIS</t>
  </si>
  <si>
    <t>ORDOÑEZ ARIZA</t>
  </si>
  <si>
    <t>XIOMARA CATHERINE</t>
  </si>
  <si>
    <t>GOMEZ CASTILLO</t>
  </si>
  <si>
    <t>KAREN VIVIANA</t>
  </si>
  <si>
    <t>TIRIA GIL</t>
  </si>
  <si>
    <t>DIEGO ALEJANDRO</t>
  </si>
  <si>
    <t>FONSECA TABORDA</t>
  </si>
  <si>
    <t>DAMIAN FELIPE</t>
  </si>
  <si>
    <t>GUIZA MANRIQUE</t>
  </si>
  <si>
    <t>zte1994@gmail.com</t>
  </si>
  <si>
    <t>OLARTE GUERRERO</t>
  </si>
  <si>
    <t>JOAN SEBASTIAN</t>
  </si>
  <si>
    <t>REYES CASTAÑEDA</t>
  </si>
  <si>
    <t>JHOAN SMITH</t>
  </si>
  <si>
    <t>ALDANA RODRIGUEZ</t>
  </si>
  <si>
    <t>MILLER ALEXANDER</t>
  </si>
  <si>
    <t>PINTA AGUIRRE</t>
  </si>
  <si>
    <t>CADENA GONZALEZ</t>
  </si>
  <si>
    <t>IVAN ALBERTO</t>
  </si>
  <si>
    <t>RIVEROS MATUTE</t>
  </si>
  <si>
    <t>ANYELA PATRICIA</t>
  </si>
  <si>
    <t>VILLADA ROA</t>
  </si>
  <si>
    <t>BRIGITTE DONARY</t>
  </si>
  <si>
    <t>Brigithdo12@hotmail.es</t>
  </si>
  <si>
    <t>HERRERA RUIZ</t>
  </si>
  <si>
    <t>QUINTERO PATIÑO</t>
  </si>
  <si>
    <t>ZULMA YULEIDY</t>
  </si>
  <si>
    <t>MOSQUERA DAZA</t>
  </si>
  <si>
    <t>ROMERO MONTAÑO</t>
  </si>
  <si>
    <t>GUSTAVO ADOLFO</t>
  </si>
  <si>
    <t>ARQUITECTO</t>
  </si>
  <si>
    <t>CANTOR PATIÑO</t>
  </si>
  <si>
    <t>PRIETO MORENO</t>
  </si>
  <si>
    <t>EDGAR STIVEN</t>
  </si>
  <si>
    <t>NIAMPIRA GONZALEZ</t>
  </si>
  <si>
    <t>BASTO MARTINEZ</t>
  </si>
  <si>
    <t>BULLA SANCHEZ</t>
  </si>
  <si>
    <t>DANY ALEXANDER</t>
  </si>
  <si>
    <t>TRIANA DELGADO</t>
  </si>
  <si>
    <t>JOHN HARRY</t>
  </si>
  <si>
    <t>CORREDOR MORENO</t>
  </si>
  <si>
    <t>LUIS SANDRO</t>
  </si>
  <si>
    <t>lcorredorm@quala.com.co</t>
  </si>
  <si>
    <t>RAMIREZ HERNANDEZ</t>
  </si>
  <si>
    <t>ISABEL SOFIA</t>
  </si>
  <si>
    <t>RINCON GASCA</t>
  </si>
  <si>
    <t>BARRIOS REYES</t>
  </si>
  <si>
    <t>rbarrios@quala.com.co</t>
  </si>
  <si>
    <t>SEPULVEDA GARCIA</t>
  </si>
  <si>
    <t>dsepulveda@quala.com.co</t>
  </si>
  <si>
    <t>ROJAS ORJUELA</t>
  </si>
  <si>
    <t>JENNY JOHANA</t>
  </si>
  <si>
    <t>cristianzapata809@gmail.com</t>
  </si>
  <si>
    <t>LOZANO LOZANO</t>
  </si>
  <si>
    <t>JORGE ANTONIO</t>
  </si>
  <si>
    <t>CARDENAS MOLINA</t>
  </si>
  <si>
    <t>ALARCON GRISALES</t>
  </si>
  <si>
    <t>JHONATAN JAIR</t>
  </si>
  <si>
    <t>RANGEL PAJOY</t>
  </si>
  <si>
    <t>FABIAN CAMILO</t>
  </si>
  <si>
    <t>ORTIZ GONZALEZ</t>
  </si>
  <si>
    <t>NIVIA PARRAGA</t>
  </si>
  <si>
    <t>JOHANNA PATRICIA</t>
  </si>
  <si>
    <t>robin_8690@hotmail.com</t>
  </si>
  <si>
    <t>ARIAS OSPINA</t>
  </si>
  <si>
    <t>GLORIA YALILE</t>
  </si>
  <si>
    <t>FERNANDEZ RAMIREZ</t>
  </si>
  <si>
    <t>cfernandezr@quala.com.co</t>
  </si>
  <si>
    <t>MONTAÑO RUIZ</t>
  </si>
  <si>
    <t>SONIA ASTRID</t>
  </si>
  <si>
    <t>VASQUEZ RONCANCIO</t>
  </si>
  <si>
    <t>DIEGO ANCIZAR</t>
  </si>
  <si>
    <t>ROMERO ORTIZ</t>
  </si>
  <si>
    <t>REY PULIDO</t>
  </si>
  <si>
    <t>MENDOZA MARTINEZ</t>
  </si>
  <si>
    <t>LUZ MILA</t>
  </si>
  <si>
    <t>luzmmendoza05@hotmail.com</t>
  </si>
  <si>
    <t>ARIZA ARIZA</t>
  </si>
  <si>
    <t>JENNIFER ANDREA</t>
  </si>
  <si>
    <t>MONTENEGRO TORRES</t>
  </si>
  <si>
    <t>WALTHER EDISSON</t>
  </si>
  <si>
    <t>RAMIREZ MONROY</t>
  </si>
  <si>
    <t>YAMIR ALBERTO</t>
  </si>
  <si>
    <t>CASTELLANOS PARRA</t>
  </si>
  <si>
    <t>JASBLEY DANNIZA</t>
  </si>
  <si>
    <t>CASTRELLON VARGAS</t>
  </si>
  <si>
    <t>KATHERINE LORENA</t>
  </si>
  <si>
    <t>HELVER ESTEFAN</t>
  </si>
  <si>
    <t>MARTINEZ PINZON</t>
  </si>
  <si>
    <t>SOLANYI DAYANA</t>
  </si>
  <si>
    <t>GAMBOA NOVOA</t>
  </si>
  <si>
    <t>EDISON JAIR</t>
  </si>
  <si>
    <t>MARTINEZ MANCIPE</t>
  </si>
  <si>
    <t>EUGENIA</t>
  </si>
  <si>
    <t>eu_mireina@hotmail.com</t>
  </si>
  <si>
    <t>rojas.capera.diana@gmail.com</t>
  </si>
  <si>
    <t>RIAÑO RAMIREZ</t>
  </si>
  <si>
    <t>GABRIEL FRANCISCO</t>
  </si>
  <si>
    <t>rbecerra@qualanova.com.co</t>
  </si>
  <si>
    <t>BARRAGAN VELA</t>
  </si>
  <si>
    <t>CARREÑO ORTIZ</t>
  </si>
  <si>
    <t>PEDRO JACINTO</t>
  </si>
  <si>
    <t>mtangarife@quala.com.co</t>
  </si>
  <si>
    <t>lgonzalezr@quala.com.co</t>
  </si>
  <si>
    <t>RINCON CHACON</t>
  </si>
  <si>
    <t>YOJAN DAVID</t>
  </si>
  <si>
    <t>WEIMAR STID</t>
  </si>
  <si>
    <t>alex48_0@hotmail.com</t>
  </si>
  <si>
    <t>VARGAS PINZON</t>
  </si>
  <si>
    <t>BERNAL ARIAS</t>
  </si>
  <si>
    <t>LARA CASTILLO</t>
  </si>
  <si>
    <t>LEIDY NAYIBETH</t>
  </si>
  <si>
    <t>leidy-nayibeth@hotmail.com</t>
  </si>
  <si>
    <t>CONTRERAS LOPERA</t>
  </si>
  <si>
    <t>JOHNATAN ANDRES</t>
  </si>
  <si>
    <t>PINEDA SOSA</t>
  </si>
  <si>
    <t>ISABEL CRISTINA</t>
  </si>
  <si>
    <t>dgallegoa@quala.com.co</t>
  </si>
  <si>
    <t>SANCHEZ MURILLO</t>
  </si>
  <si>
    <t>ZAPATA MANRIQUE</t>
  </si>
  <si>
    <t>MARLY ALEXANDRA</t>
  </si>
  <si>
    <t>RODRIGUEZ MARTINEZ</t>
  </si>
  <si>
    <t>JUAN LEONCIO SEBASTIAN</t>
  </si>
  <si>
    <t>jsrodriguezm@quala.com.co</t>
  </si>
  <si>
    <t>lfranco@quala.com.co</t>
  </si>
  <si>
    <t>vrodrigueza@quala.com.co</t>
  </si>
  <si>
    <t>MORA VARGAS</t>
  </si>
  <si>
    <t>JOHN ANDRES</t>
  </si>
  <si>
    <t>QUINTANA CAMPOS</t>
  </si>
  <si>
    <t>TAYSON</t>
  </si>
  <si>
    <t>maytayson_180@hotmail.com</t>
  </si>
  <si>
    <t>SALGAR HERNANDEZ</t>
  </si>
  <si>
    <t>LIZETH YAMILE</t>
  </si>
  <si>
    <t>CASTAÑO CARDONA</t>
  </si>
  <si>
    <t>JOHN DARWIZ</t>
  </si>
  <si>
    <t>POSADA CUBILLOS</t>
  </si>
  <si>
    <t>ROJAS GARCIA</t>
  </si>
  <si>
    <t>LAURA ALEJANDRA</t>
  </si>
  <si>
    <t>CHINCHILLA VALDIVIESO</t>
  </si>
  <si>
    <t>EDWARD KEVIN</t>
  </si>
  <si>
    <t>RINCON MORA</t>
  </si>
  <si>
    <t>LESLIE</t>
  </si>
  <si>
    <t>lrincon@qualanova.com.co</t>
  </si>
  <si>
    <t>BOHORQUEZ PALENCIA</t>
  </si>
  <si>
    <t>SANABRIA LAVAO</t>
  </si>
  <si>
    <t>GELVEZ GELVEZ</t>
  </si>
  <si>
    <t>DEIVI ALEJANDRO</t>
  </si>
  <si>
    <t>SIERRA SANTOFIMIO</t>
  </si>
  <si>
    <t>DANIEL EDUARDO</t>
  </si>
  <si>
    <t>ALVARADO SAGUN</t>
  </si>
  <si>
    <t>RAFAEL ANTONIO</t>
  </si>
  <si>
    <t>PASTRANA PEDRAZA</t>
  </si>
  <si>
    <t>FLAVIO CLEMENTE</t>
  </si>
  <si>
    <t>RIVERA GUTIERREZ</t>
  </si>
  <si>
    <t>MERCADO URIBE</t>
  </si>
  <si>
    <t>ALVAREZ JULIO</t>
  </si>
  <si>
    <t>ALMARALES SALAZAR</t>
  </si>
  <si>
    <t>DANIEL ALEXANDER</t>
  </si>
  <si>
    <t>dassal95@gmail.com</t>
  </si>
  <si>
    <t>CASTRILLON MALDONADO</t>
  </si>
  <si>
    <t>MENDOZA LAGUNA</t>
  </si>
  <si>
    <t>JEIMY CONSTANZA</t>
  </si>
  <si>
    <t>MUÑOZ CAMARGO</t>
  </si>
  <si>
    <t>ERWIN MANUEL</t>
  </si>
  <si>
    <t>ltijo@quala.com.co</t>
  </si>
  <si>
    <t>ROZO MAHECHA</t>
  </si>
  <si>
    <t>DENIS SOLANYI</t>
  </si>
  <si>
    <t>WILLIAM JAVIER</t>
  </si>
  <si>
    <t>SOLANO BELTRAN</t>
  </si>
  <si>
    <t>ALVARADO AVELLA</t>
  </si>
  <si>
    <t>GARCIA RAIGOSO</t>
  </si>
  <si>
    <t>YURANI MARCELA</t>
  </si>
  <si>
    <t>SOACHE ANGEL</t>
  </si>
  <si>
    <t>OLMEDO</t>
  </si>
  <si>
    <t>CELY ALFONSO</t>
  </si>
  <si>
    <t>CARLOS ALEXANDER</t>
  </si>
  <si>
    <t>FONSECA CARDOZO</t>
  </si>
  <si>
    <t>IRIS MARIA</t>
  </si>
  <si>
    <t>IRISFONSECA698@GMAIL.COM</t>
  </si>
  <si>
    <t>maoolayis_2525@hotmail.com</t>
  </si>
  <si>
    <t>CAMARGO TUIRAN</t>
  </si>
  <si>
    <t>ERIK ANDREY</t>
  </si>
  <si>
    <t>ARIAS VELASQUEZ</t>
  </si>
  <si>
    <t>MANUEL GUSTAVO</t>
  </si>
  <si>
    <t>BETANCOURT BELTRAN</t>
  </si>
  <si>
    <t>ANA CECILIA</t>
  </si>
  <si>
    <t>RODRIGUEZ GOMEZ</t>
  </si>
  <si>
    <t>RUBIANO GAITAN</t>
  </si>
  <si>
    <t>SANDRA ROCIO</t>
  </si>
  <si>
    <t>GARCES VASQUEZ</t>
  </si>
  <si>
    <t>LUZETH DAYAN</t>
  </si>
  <si>
    <t>lgarces@qualanova.com.co</t>
  </si>
  <si>
    <t>SANABRIA MURILLO</t>
  </si>
  <si>
    <t>LEON BECERRA</t>
  </si>
  <si>
    <t>JOSE ISRAEL</t>
  </si>
  <si>
    <t>PATIÑO RAMIREZ</t>
  </si>
  <si>
    <t>HECTOR DAVID</t>
  </si>
  <si>
    <t>AUXILIAR DE ADMON DE PROC DE MANTENIM</t>
  </si>
  <si>
    <t>ANGARITA CUAN</t>
  </si>
  <si>
    <t>JEYSSON IVAN</t>
  </si>
  <si>
    <t>TORRES LOAIZA</t>
  </si>
  <si>
    <t>sebastian133027@gmail.com</t>
  </si>
  <si>
    <t>ROMERO PEÑA</t>
  </si>
  <si>
    <t>JEISSON ADRIAN</t>
  </si>
  <si>
    <t>CARRILLO PUENTES</t>
  </si>
  <si>
    <t>ANGIE PAOLA</t>
  </si>
  <si>
    <t>BELTRAN CHITIVA</t>
  </si>
  <si>
    <t>YESSICA PAOLA</t>
  </si>
  <si>
    <t>BOHORQUEZ MOLINA</t>
  </si>
  <si>
    <t>YESSICA IBETH</t>
  </si>
  <si>
    <t>RODRIGUEZ RAMOS</t>
  </si>
  <si>
    <t>vcaicedo@quala.com.co</t>
  </si>
  <si>
    <t>MORA DUEÑAS</t>
  </si>
  <si>
    <t>VERDUGO ANGULO</t>
  </si>
  <si>
    <t>jezzicapol@gmail.com</t>
  </si>
  <si>
    <t>PERDOMO RODRIGUEZ</t>
  </si>
  <si>
    <t>MATEO</t>
  </si>
  <si>
    <t>CUINTACO GONZALEZ</t>
  </si>
  <si>
    <t>MARIO ALEXANDER</t>
  </si>
  <si>
    <t>ROGER</t>
  </si>
  <si>
    <t>BENAVIDES BARBOSA</t>
  </si>
  <si>
    <t>cbenavides@quala.com.co</t>
  </si>
  <si>
    <t>JUZGA MORENO</t>
  </si>
  <si>
    <t>KAREN CELINA</t>
  </si>
  <si>
    <t>LUNA</t>
  </si>
  <si>
    <t>ANA VICTORIA</t>
  </si>
  <si>
    <t>NICOLELIANAP@GMAIL.COM</t>
  </si>
  <si>
    <t>TELLEZ OSORIO</t>
  </si>
  <si>
    <t>PAUL JONATHAN</t>
  </si>
  <si>
    <t>QUIJANO RODRIGUEZ</t>
  </si>
  <si>
    <t>LUZ ALEJANDRA</t>
  </si>
  <si>
    <t>DELGADO TAPIERO</t>
  </si>
  <si>
    <t>BOLIVAR PRIETO</t>
  </si>
  <si>
    <t>CRISTIAN STEVEN</t>
  </si>
  <si>
    <t>cbolivar@quala.com.co</t>
  </si>
  <si>
    <t>ALZATE MORENO</t>
  </si>
  <si>
    <t>MICHEL FERNANDO</t>
  </si>
  <si>
    <t>fernandoalzate8@gmail.com</t>
  </si>
  <si>
    <t>CASTAÑEDA CAÑON</t>
  </si>
  <si>
    <t>JEFFERSON STIVEN</t>
  </si>
  <si>
    <t>BENITEZ PERDOMO</t>
  </si>
  <si>
    <t>ANGELICA SOFIA</t>
  </si>
  <si>
    <t>abenitez@qualanova.com.co</t>
  </si>
  <si>
    <t>CUELLAR</t>
  </si>
  <si>
    <t>GALINDO VILLAMIL</t>
  </si>
  <si>
    <t>JEISSON ARNOBIS</t>
  </si>
  <si>
    <t>GUZMAN RONDON</t>
  </si>
  <si>
    <t>NUBIA ADELA</t>
  </si>
  <si>
    <t>CANO RUIZ</t>
  </si>
  <si>
    <t>PEDRO DANIEL</t>
  </si>
  <si>
    <t>TELLEZ MEDINA</t>
  </si>
  <si>
    <t>ACHURY VANEGAS</t>
  </si>
  <si>
    <t>BERNAL MARENTES</t>
  </si>
  <si>
    <t>ANGELA ESMERALDA</t>
  </si>
  <si>
    <t>MARTINEZ ROJAS</t>
  </si>
  <si>
    <t>AUXILIAR DE PROCESOS</t>
  </si>
  <si>
    <t>RODRIGUEZ MORENO</t>
  </si>
  <si>
    <t>diego01051987@hotmail.com</t>
  </si>
  <si>
    <t>RINCON BETANCUR</t>
  </si>
  <si>
    <t>lrinconb@quala.com.co</t>
  </si>
  <si>
    <t>CARRERO SUAREZ</t>
  </si>
  <si>
    <t>CUERVO ROMERO</t>
  </si>
  <si>
    <t>BARAHONA GOMEZ</t>
  </si>
  <si>
    <t>VILLAMIL SUAREZ</t>
  </si>
  <si>
    <t>RODRIGUEZ BEJARANO</t>
  </si>
  <si>
    <t>JANETH ROCIO</t>
  </si>
  <si>
    <t>VARON FLOREZ</t>
  </si>
  <si>
    <t>HERNEYDER</t>
  </si>
  <si>
    <t>GOMEZ POVEDA</t>
  </si>
  <si>
    <t>LEGUIZAMON PINEDA</t>
  </si>
  <si>
    <t>JOHN EDITSON</t>
  </si>
  <si>
    <t>BARRIGA CAICEDO</t>
  </si>
  <si>
    <t>JESUS FERNANDO</t>
  </si>
  <si>
    <t>HERNANDEZ BEDOYA</t>
  </si>
  <si>
    <t>yparrar@qualanova.com.co</t>
  </si>
  <si>
    <t>LOPEZ LOPEZ</t>
  </si>
  <si>
    <t>JOAQUIN JUNIOR</t>
  </si>
  <si>
    <t>SANCHEZ COMBITA</t>
  </si>
  <si>
    <t>MAYBELLE LIZETH</t>
  </si>
  <si>
    <t>AMAYA ROZO</t>
  </si>
  <si>
    <t>TOVAR HERNANDEZ</t>
  </si>
  <si>
    <t>CASTAÑEDA AHUMADA</t>
  </si>
  <si>
    <t>EDWARD ERNESTO</t>
  </si>
  <si>
    <t>dcardenash@quala.com.co</t>
  </si>
  <si>
    <t>LARA ROA</t>
  </si>
  <si>
    <t>MARTINEZ GARZON</t>
  </si>
  <si>
    <t>RUBIO SILVA</t>
  </si>
  <si>
    <t>SERGIO ALEJANDRO</t>
  </si>
  <si>
    <t>DANIEL STIVEN</t>
  </si>
  <si>
    <t>GUZMAN ARENAS</t>
  </si>
  <si>
    <t>juan_di12@hotmail.com</t>
  </si>
  <si>
    <t>SIABATO AVILA</t>
  </si>
  <si>
    <t>LEIDY CATTERINE</t>
  </si>
  <si>
    <t>ACOSTA SUSPE</t>
  </si>
  <si>
    <t>YULY MIREYA</t>
  </si>
  <si>
    <t>PINEDA CUEVAS</t>
  </si>
  <si>
    <t>GOMEZ SUAREZ</t>
  </si>
  <si>
    <t>ROSA MARCELA</t>
  </si>
  <si>
    <t>OSSA RODRIGUEZ</t>
  </si>
  <si>
    <t>SNEYDER JULIAN</t>
  </si>
  <si>
    <t>RODRIGUEZ SARMIENTO</t>
  </si>
  <si>
    <t>EDWIN ANDRES</t>
  </si>
  <si>
    <t>LEON CARVAJAL</t>
  </si>
  <si>
    <t>MARITZA AIDEE</t>
  </si>
  <si>
    <t>GONZALEZ</t>
  </si>
  <si>
    <t>MARIN CLAVIJO</t>
  </si>
  <si>
    <t>SIERRA DE ALBA</t>
  </si>
  <si>
    <t>ESTIVEN DAVID</t>
  </si>
  <si>
    <t>CHACON COGOLLO</t>
  </si>
  <si>
    <t>EDISSON JAVIER</t>
  </si>
  <si>
    <t>endrix18@hotmail.com</t>
  </si>
  <si>
    <t>ROMERO QUINTERO</t>
  </si>
  <si>
    <t>LADY VIVIANA</t>
  </si>
  <si>
    <t>viviana.1023@hotmail.com</t>
  </si>
  <si>
    <t>BENITO MELO</t>
  </si>
  <si>
    <t>YEIMY LISETH</t>
  </si>
  <si>
    <t>SANCHEZ ACERO</t>
  </si>
  <si>
    <t>MICHEL JAIDER</t>
  </si>
  <si>
    <t>JIMENEZ RIVERA</t>
  </si>
  <si>
    <t>RUIZ LOPEZ</t>
  </si>
  <si>
    <t>ADRIANA MILENA</t>
  </si>
  <si>
    <t>VILLALOBOS LARA</t>
  </si>
  <si>
    <t>CAROLISETH</t>
  </si>
  <si>
    <t>MAHECHA FLOREZ</t>
  </si>
  <si>
    <t>DIEGO FABIAN</t>
  </si>
  <si>
    <t>ESTEVEZ GIL</t>
  </si>
  <si>
    <t>HAROL SMITH</t>
  </si>
  <si>
    <t>SANCHEZ TRUJILLO</t>
  </si>
  <si>
    <t>BERNAL BERNAL</t>
  </si>
  <si>
    <t>RAMIREZ BUSTOS</t>
  </si>
  <si>
    <t>TOVAR RICAURTE</t>
  </si>
  <si>
    <t>LINA JASBLEIDY</t>
  </si>
  <si>
    <t>ALIPIO RUIZ</t>
  </si>
  <si>
    <t>NEDIR FELIPE</t>
  </si>
  <si>
    <t>felipioruiz@gmail.com</t>
  </si>
  <si>
    <t>FANDIÑO POLOCHE</t>
  </si>
  <si>
    <t>JOSMAN ENRIQUE</t>
  </si>
  <si>
    <t>fanpolo1234@gmail.com</t>
  </si>
  <si>
    <t>ybonilla@quala.com.co</t>
  </si>
  <si>
    <t>sromero@qualanova.com.co</t>
  </si>
  <si>
    <t>TRIANA MURILLO</t>
  </si>
  <si>
    <t>JOHAN</t>
  </si>
  <si>
    <t>RAMIREZ CATAÑO</t>
  </si>
  <si>
    <t>URIBE GONZALEZ</t>
  </si>
  <si>
    <t>HENAO LOPEZ</t>
  </si>
  <si>
    <t>caliche7095@gmail.com</t>
  </si>
  <si>
    <t>VALENCIA RESTREPO</t>
  </si>
  <si>
    <t>dvalencia@qualanova.com.co</t>
  </si>
  <si>
    <t>RAMIREZ ZAPATA</t>
  </si>
  <si>
    <t>HEIDER HERNANDO</t>
  </si>
  <si>
    <t>MUÑOZ MARTINEZ</t>
  </si>
  <si>
    <t>JACKSON</t>
  </si>
  <si>
    <t>AGUDELO MAZO</t>
  </si>
  <si>
    <t>sagudelo08@gmail.com</t>
  </si>
  <si>
    <t>GUIRAL LONDOÑO</t>
  </si>
  <si>
    <t>jhotalondo21@gmail.com</t>
  </si>
  <si>
    <t>GAVIRIA GALEANO</t>
  </si>
  <si>
    <t>TATIANA NORELLY</t>
  </si>
  <si>
    <t>URAN PEREZ</t>
  </si>
  <si>
    <t>JEFERSON DANIEL</t>
  </si>
  <si>
    <t>daniuranperez@gmail.com</t>
  </si>
  <si>
    <t>oscarca1493@gmail.com</t>
  </si>
  <si>
    <t>AVENDAÑO ESPINAL</t>
  </si>
  <si>
    <t>CARDALES MENDOZA</t>
  </si>
  <si>
    <t>OMAR YECYD</t>
  </si>
  <si>
    <t>GIRALDO TAMAYO</t>
  </si>
  <si>
    <t>YEFFERSON</t>
  </si>
  <si>
    <t>JOSE ROBERTO</t>
  </si>
  <si>
    <t>OSPINA SOSSA</t>
  </si>
  <si>
    <t>WILLIAM YESSID</t>
  </si>
  <si>
    <t>CAROLINA ANDREA</t>
  </si>
  <si>
    <t>LADINO LARGO</t>
  </si>
  <si>
    <t>soalma1234@gmail.com</t>
  </si>
  <si>
    <t>DANIEL ESTEBAN</t>
  </si>
  <si>
    <t>danielesteban1124@hotmail.com</t>
  </si>
  <si>
    <t>GIRALDO GALVIS</t>
  </si>
  <si>
    <t>ACEVEDO GARZON</t>
  </si>
  <si>
    <t>PEREZ CORREA</t>
  </si>
  <si>
    <t>LEIDY YULIANA</t>
  </si>
  <si>
    <t>VARGAS MENDEZ</t>
  </si>
  <si>
    <t>RESTREPO GOMEZ</t>
  </si>
  <si>
    <t>josse2602@gmail.com</t>
  </si>
  <si>
    <t>MARSIGLIA PALACIO</t>
  </si>
  <si>
    <t>JHONNATAN</t>
  </si>
  <si>
    <t>DUQUE VELASQUEZ</t>
  </si>
  <si>
    <t>BRAYAN DAMIAN</t>
  </si>
  <si>
    <t>ORTEGA MAYA</t>
  </si>
  <si>
    <t>CASTRO RUIZ</t>
  </si>
  <si>
    <t>ISABEL MARIA</t>
  </si>
  <si>
    <t>GUTIERREZ ORTEGA</t>
  </si>
  <si>
    <t>LAURA PATRICIA</t>
  </si>
  <si>
    <t>JIMENEZ GALVIS</t>
  </si>
  <si>
    <t>JARLON JOSE</t>
  </si>
  <si>
    <t>RAMOS PAJARO</t>
  </si>
  <si>
    <t>oscarramospajaro@hotmail.com</t>
  </si>
  <si>
    <t>DIAZ PEÑA</t>
  </si>
  <si>
    <t>OSNEIDER</t>
  </si>
  <si>
    <t>osdipe6991@gmail.com</t>
  </si>
  <si>
    <t>BETANCUR CAMARGO</t>
  </si>
  <si>
    <t>YESSIKA PAOLA</t>
  </si>
  <si>
    <t>JIMENEZ DONADO</t>
  </si>
  <si>
    <t>ajimenezd@qualanova.com.co</t>
  </si>
  <si>
    <t>BUJATO ROMERO</t>
  </si>
  <si>
    <t>HOWARD ALBERTO</t>
  </si>
  <si>
    <t>howard.1924@hotmail.com</t>
  </si>
  <si>
    <t>ANGEL GAZABON</t>
  </si>
  <si>
    <t>JOHN FREDYS</t>
  </si>
  <si>
    <t>MEDINA NIEBLES</t>
  </si>
  <si>
    <t>BRYAN NEIL</t>
  </si>
  <si>
    <t>escobara489@gmail.com</t>
  </si>
  <si>
    <t>SANCHEZ POLO</t>
  </si>
  <si>
    <t>DUMAS YAMID</t>
  </si>
  <si>
    <t>PATIÑO VANEGAS</t>
  </si>
  <si>
    <t>HERNANDEZ GOMEZ</t>
  </si>
  <si>
    <t>ROBINSON DAMIAN</t>
  </si>
  <si>
    <t>rhernandezg@quala.com.co</t>
  </si>
  <si>
    <t>GARCES REDONDO</t>
  </si>
  <si>
    <t>KELLY VIVIANA</t>
  </si>
  <si>
    <t>Kellyviviana14@hotmail.com</t>
  </si>
  <si>
    <t>RODELO MUÑOZ</t>
  </si>
  <si>
    <t>RICARDO ANTONIO</t>
  </si>
  <si>
    <t>VILLARREAL BERRIO</t>
  </si>
  <si>
    <t>JOSE GABRIEL</t>
  </si>
  <si>
    <t>OSMAR LEANDRO</t>
  </si>
  <si>
    <t>odiazf@quala.com.co</t>
  </si>
  <si>
    <t>CABALLERO PINEDA</t>
  </si>
  <si>
    <t>ANITA ALEIDA</t>
  </si>
  <si>
    <t>JESUS EFRAIN</t>
  </si>
  <si>
    <t>jemartinezg_022@hotmail.com</t>
  </si>
  <si>
    <t>NOVOA</t>
  </si>
  <si>
    <t>ANDRES SAIN</t>
  </si>
  <si>
    <t>BARAJAS IBAÑEZ</t>
  </si>
  <si>
    <t>LUZ ESTELA</t>
  </si>
  <si>
    <t>ANGEL BUENO</t>
  </si>
  <si>
    <t>YEFER YESID</t>
  </si>
  <si>
    <t>yesidangel1551@gmail.com</t>
  </si>
  <si>
    <t>RODRIGUEZ</t>
  </si>
  <si>
    <t>OSPINA RAMIREZ</t>
  </si>
  <si>
    <t>ARIEL OLMEDO</t>
  </si>
  <si>
    <t>PIANETA GULLOSO</t>
  </si>
  <si>
    <t>SINELLYS</t>
  </si>
  <si>
    <t>RINCON BUELVAS</t>
  </si>
  <si>
    <t>WILHEM DE JESUS</t>
  </si>
  <si>
    <t>SUNA PINZON</t>
  </si>
  <si>
    <t>JEFFERSON LEONARDO</t>
  </si>
  <si>
    <t>JAIME RODRIGUEZ</t>
  </si>
  <si>
    <t>GAMBOA RIVERA</t>
  </si>
  <si>
    <t>dagr39@hotmail.com</t>
  </si>
  <si>
    <t>RODRIGUEZ BRICEÑO</t>
  </si>
  <si>
    <t>IVAN YESID</t>
  </si>
  <si>
    <t>BARRERA DAZA</t>
  </si>
  <si>
    <t>JEFFER ARIEL</t>
  </si>
  <si>
    <t>CASTELLANOS PEÑA</t>
  </si>
  <si>
    <t>LIBARDO ALONSO</t>
  </si>
  <si>
    <t>lacastellanos@qualanova.com.co</t>
  </si>
  <si>
    <t>RUIZ RINCON</t>
  </si>
  <si>
    <t>AMAYA MATALLANA</t>
  </si>
  <si>
    <t>NELSON FELIPE</t>
  </si>
  <si>
    <t>JULIVERA09@GMAIL.COM</t>
  </si>
  <si>
    <t>FLOREZ ARIAS</t>
  </si>
  <si>
    <t>CASTRO BALLESTEROS</t>
  </si>
  <si>
    <t>CARVAJAL GIRALDO</t>
  </si>
  <si>
    <t>VENDEDOR PUNTO DE VENTA AVANCE</t>
  </si>
  <si>
    <t>OROZCO BLANDON</t>
  </si>
  <si>
    <t>JOHNATTAN STIVEN</t>
  </si>
  <si>
    <t>JOHNCITOMKN@HOTMAIL.COM</t>
  </si>
  <si>
    <t>BRAYAN</t>
  </si>
  <si>
    <t>PULIDO GAMBA</t>
  </si>
  <si>
    <t>CHACON ZAMORA</t>
  </si>
  <si>
    <t>EVER ALEJANDRO</t>
  </si>
  <si>
    <t>ROMERO ZAMBRANO</t>
  </si>
  <si>
    <t>LEIDY MABREY</t>
  </si>
  <si>
    <t>GOMEZ ALDANA</t>
  </si>
  <si>
    <t>JOSE JAULISIS</t>
  </si>
  <si>
    <t>DEIMER FABIAN</t>
  </si>
  <si>
    <t>VALENCIA VALENCIA</t>
  </si>
  <si>
    <t>RIVERA HENAO</t>
  </si>
  <si>
    <t>JOHAN EDILIO</t>
  </si>
  <si>
    <t>Yadylargo27@hotmail.com</t>
  </si>
  <si>
    <t>CASTRO</t>
  </si>
  <si>
    <t>BEDOYA MORA</t>
  </si>
  <si>
    <t>VILLAMIL CASTRO</t>
  </si>
  <si>
    <t>ERAZO NAVIA</t>
  </si>
  <si>
    <t>ANDERSON YASMAN</t>
  </si>
  <si>
    <t>IQUIRA QUINA</t>
  </si>
  <si>
    <t>PERUCHO AQUITE</t>
  </si>
  <si>
    <t>YERLY ARNEY</t>
  </si>
  <si>
    <t>mcsanchez@quala.com.co</t>
  </si>
  <si>
    <t>JIMENEZ MANTAGU</t>
  </si>
  <si>
    <t>SILVIA ESTHER</t>
  </si>
  <si>
    <t>silviajimenez22@live.com</t>
  </si>
  <si>
    <t>PEÑA SANTOS</t>
  </si>
  <si>
    <t>BENJAMIN JOSE</t>
  </si>
  <si>
    <t>BENJAMINPENA312@GMAIL.COM</t>
  </si>
  <si>
    <t>AQUILINO MANUEL</t>
  </si>
  <si>
    <t>LARA PADILLA</t>
  </si>
  <si>
    <t>MAURO CESAR</t>
  </si>
  <si>
    <t>MAUROLARA18@HOTMAIL.COM</t>
  </si>
  <si>
    <t>MOLINA CHAVEZ</t>
  </si>
  <si>
    <t>EMIRO FRENCESCO</t>
  </si>
  <si>
    <t>emolina@qualanova.com.co</t>
  </si>
  <si>
    <t>estebancastillo141@gmail.com</t>
  </si>
  <si>
    <t>LEON PEREZ</t>
  </si>
  <si>
    <t>fabiian.74leon@gmail.com</t>
  </si>
  <si>
    <t>danipao93@hotmail.com</t>
  </si>
  <si>
    <t>jpinto@quala.com.co</t>
  </si>
  <si>
    <t>PAEZ VERGARA</t>
  </si>
  <si>
    <t>JULIO ANDRES</t>
  </si>
  <si>
    <t>Orfloga123@hotmail.es</t>
  </si>
  <si>
    <t>SIGNIN QUIROZ</t>
  </si>
  <si>
    <t>ROPERO CLAVIJO</t>
  </si>
  <si>
    <t>JESSICA YAJAIRA</t>
  </si>
  <si>
    <t>CADABEN@HOTMAIL.COM</t>
  </si>
  <si>
    <t>MONTERROZA ARROYO</t>
  </si>
  <si>
    <t>LORAYNE DEL CARMEN</t>
  </si>
  <si>
    <t>COGOLLO ZABALETA</t>
  </si>
  <si>
    <t>CENEIDA MILENA</t>
  </si>
  <si>
    <t>NEGRETTE SANCHEZ</t>
  </si>
  <si>
    <t>ALCY DE JESUS</t>
  </si>
  <si>
    <t>VEGA GALLEGO</t>
  </si>
  <si>
    <t>OSCAR ENRIQUE</t>
  </si>
  <si>
    <t>ESPINOSA AVILES</t>
  </si>
  <si>
    <t>SAMIR ALEJANDRO</t>
  </si>
  <si>
    <t>SCHOTBORGH RIVAS</t>
  </si>
  <si>
    <t>RAY HEYIVERSON</t>
  </si>
  <si>
    <t>ray.schorbogh@gmail.com</t>
  </si>
  <si>
    <t>GARCIA PASTRANA</t>
  </si>
  <si>
    <t>DIEGO LUIS</t>
  </si>
  <si>
    <t>OSTOS VILLAMIL</t>
  </si>
  <si>
    <t>MAYCOL ESMIT</t>
  </si>
  <si>
    <t>CAICEDO GOMEZ</t>
  </si>
  <si>
    <t>HERNANDO ALFONSO</t>
  </si>
  <si>
    <t>hernandocaicedo2011@gmail.com</t>
  </si>
  <si>
    <t>CARRILLO CHACON</t>
  </si>
  <si>
    <t>IVAN ALEJANDRO</t>
  </si>
  <si>
    <t>dmoya@qualanova.com.co</t>
  </si>
  <si>
    <t>BETANCUR CHAPARRO</t>
  </si>
  <si>
    <t>juanbetancur95@gmail.com</t>
  </si>
  <si>
    <t>PINZON MACIAS</t>
  </si>
  <si>
    <t>MORA ABRIL</t>
  </si>
  <si>
    <t>FREDY RODRIGO</t>
  </si>
  <si>
    <t>MEDINA MARTIN</t>
  </si>
  <si>
    <t>NESTOR ARIEL</t>
  </si>
  <si>
    <t>CHICAGUY REYES</t>
  </si>
  <si>
    <t>ARLEY DAVID</t>
  </si>
  <si>
    <t>arleydavidchicaguyreyes@gmail.com</t>
  </si>
  <si>
    <t>AUXILIAR DE TRANSPORTE</t>
  </si>
  <si>
    <t>MAYORGA CASAS</t>
  </si>
  <si>
    <t>NATALY ALEXANDRA</t>
  </si>
  <si>
    <t>HERNANDEZ ROJAS</t>
  </si>
  <si>
    <t>WILSON FERNANDO</t>
  </si>
  <si>
    <t>RODRIGUEZ VEGA</t>
  </si>
  <si>
    <t>EDWIN GIOVANNY</t>
  </si>
  <si>
    <t>CAMACHO VALLEJO</t>
  </si>
  <si>
    <t>LEDESMA GARCIA</t>
  </si>
  <si>
    <t>MARTHA JANETH</t>
  </si>
  <si>
    <t>nvalbuena@qualanova.com.co</t>
  </si>
  <si>
    <t>VILLAMIL RODRIGUEZ</t>
  </si>
  <si>
    <t>ERICA JOHANA</t>
  </si>
  <si>
    <t>kika.152@hotmail.com</t>
  </si>
  <si>
    <t>SILVA ARRIOLA</t>
  </si>
  <si>
    <t>dieghosilvaap@hotmail.com</t>
  </si>
  <si>
    <t>vgonzalez@qualanova.com.co</t>
  </si>
  <si>
    <t>VELASQUEZ CAMACHO</t>
  </si>
  <si>
    <t>NELSON LEONARDO</t>
  </si>
  <si>
    <t>frocha@quala.com.co</t>
  </si>
  <si>
    <t>RIOS GOMEZ</t>
  </si>
  <si>
    <t>jcaicedog@quala.com.co</t>
  </si>
  <si>
    <t>PULIDO CUBILLOS</t>
  </si>
  <si>
    <t>CRISTHIAN FABIAN</t>
  </si>
  <si>
    <t>HERNANDEZ PRADA</t>
  </si>
  <si>
    <t>HUERTAS ROMERO</t>
  </si>
  <si>
    <t>RESTREPO SALAZAR</t>
  </si>
  <si>
    <t>JAIRO ALEJANDRO</t>
  </si>
  <si>
    <t>GARDEAZABAL HERNANDEZ</t>
  </si>
  <si>
    <t>LOPEZ ALONSO</t>
  </si>
  <si>
    <t>JOHN CARLOS</t>
  </si>
  <si>
    <t>lord_jhonk78@hotmail.com</t>
  </si>
  <si>
    <t>MONSALVE VARGAS</t>
  </si>
  <si>
    <t>GLADYS YANETH</t>
  </si>
  <si>
    <t>MUÑOZ MOLINA</t>
  </si>
  <si>
    <t>IVAN SANTIAGO</t>
  </si>
  <si>
    <t>CAÑON PAEZ</t>
  </si>
  <si>
    <t>ELVER FRANCISCO</t>
  </si>
  <si>
    <t>PEÑA MORENO</t>
  </si>
  <si>
    <t>YENNY JOHANA</t>
  </si>
  <si>
    <t>ypena@qualanova.com.co</t>
  </si>
  <si>
    <t>PORRAS ALZATE</t>
  </si>
  <si>
    <t>INGENIERO DE IDEI JR</t>
  </si>
  <si>
    <t>GAVIRIA LOPEZ</t>
  </si>
  <si>
    <t>LANCHEROS BALLEN</t>
  </si>
  <si>
    <t>Jofrelanche87@gmail.com</t>
  </si>
  <si>
    <t>CHAUTA CHAUTA</t>
  </si>
  <si>
    <t>JAIRO HERNANDO</t>
  </si>
  <si>
    <t>camiloquintero.19@hotmail.com</t>
  </si>
  <si>
    <t>JIMENEZ ACERO</t>
  </si>
  <si>
    <t>BISMAR ALEXANDER</t>
  </si>
  <si>
    <t>REYES ROJAS</t>
  </si>
  <si>
    <t>VICTOR ORLANDO</t>
  </si>
  <si>
    <t>orlandoreyesrojas71@gmail.com</t>
  </si>
  <si>
    <t>CRUZ MORA</t>
  </si>
  <si>
    <t>OSCAR ALFREDO</t>
  </si>
  <si>
    <t>VASQUEZ GALEANO</t>
  </si>
  <si>
    <t>JOHAN ORLANDO</t>
  </si>
  <si>
    <t>URIBE FARIAS</t>
  </si>
  <si>
    <t>FARID STIVEL</t>
  </si>
  <si>
    <t>VIRGUEZ VEGA</t>
  </si>
  <si>
    <t>JEISSON NICOLAS</t>
  </si>
  <si>
    <t>GOMEZ CAICEDO</t>
  </si>
  <si>
    <t>NESTOR JULIO</t>
  </si>
  <si>
    <t>MORENO MARTINEZ</t>
  </si>
  <si>
    <t>WILBER ALBEIRO</t>
  </si>
  <si>
    <t>PAEZ LUGO</t>
  </si>
  <si>
    <t>CARRILLO NARVAEZ</t>
  </si>
  <si>
    <t>JESUS FABIAN</t>
  </si>
  <si>
    <t>HERNANDEZ ESPITIA</t>
  </si>
  <si>
    <t>ANDRES MATEO</t>
  </si>
  <si>
    <t>andresmateo1511@gmail.com</t>
  </si>
  <si>
    <t>QUIROGA BOLIVAR</t>
  </si>
  <si>
    <t>JONATAN RAMIRO</t>
  </si>
  <si>
    <t>SANCHEZ ALBARRACIN</t>
  </si>
  <si>
    <t>PEDRAZA</t>
  </si>
  <si>
    <t>JHASBLEYDI YULIECHT</t>
  </si>
  <si>
    <t>SANCHEZ RODRIGUEZ</t>
  </si>
  <si>
    <t>MORENO QUIROGA</t>
  </si>
  <si>
    <t>JOSE HUMBERTO</t>
  </si>
  <si>
    <t>josehumbertomorenoquiroga@gmail.com</t>
  </si>
  <si>
    <t>CAMACHO DIAZ</t>
  </si>
  <si>
    <t>ANALISTA DE GESTION DEL SERV OFIMATICO</t>
  </si>
  <si>
    <t>MUÑOZ CASTRO</t>
  </si>
  <si>
    <t>ERICK SEBASTIAN</t>
  </si>
  <si>
    <t>EGACHURY04@GMAIL.COM</t>
  </si>
  <si>
    <t>ANDRES LIBARDO</t>
  </si>
  <si>
    <t>LUIS LUGO</t>
  </si>
  <si>
    <t>BRICEIDA</t>
  </si>
  <si>
    <t>BARAJAS MARTIIN</t>
  </si>
  <si>
    <t>abarajasm@qualanova.com.co</t>
  </si>
  <si>
    <t>CORTES CAICEDO</t>
  </si>
  <si>
    <t>andres.cortes84@yahoo.es</t>
  </si>
  <si>
    <t>RACHEN CHAPARRO</t>
  </si>
  <si>
    <t>DANIEL ANDRES</t>
  </si>
  <si>
    <t>drachen@qualanova.com.co</t>
  </si>
  <si>
    <t>PABON BUSTOS</t>
  </si>
  <si>
    <t>mariaangelica.p@misena.edu.co</t>
  </si>
  <si>
    <t>BETANCOURT PEÑA</t>
  </si>
  <si>
    <t>JOHAN ANSELMO</t>
  </si>
  <si>
    <t>CAMARGO ARBOLEDA</t>
  </si>
  <si>
    <t>PAEZ CHAVES</t>
  </si>
  <si>
    <t>JOTA ESENJAWER</t>
  </si>
  <si>
    <t>YARURO PEÑA</t>
  </si>
  <si>
    <t>ARISTIZABAL GOMEZ</t>
  </si>
  <si>
    <t>LUCELLY GINETH</t>
  </si>
  <si>
    <t>lucellya85@gmail.com</t>
  </si>
  <si>
    <t>WOLFERNEY</t>
  </si>
  <si>
    <t>MURILLO OSPINA</t>
  </si>
  <si>
    <t>CHRISTIAN DARIO</t>
  </si>
  <si>
    <t>SOLANO DIAZ</t>
  </si>
  <si>
    <t>JOHN ANDERSON</t>
  </si>
  <si>
    <t>ARIZA MARROQUIN</t>
  </si>
  <si>
    <t>LAURA YISETH</t>
  </si>
  <si>
    <t>lariza@qualanova.com.co</t>
  </si>
  <si>
    <t>SANCHEZ RUBIO</t>
  </si>
  <si>
    <t>ANDREA PATRICIA</t>
  </si>
  <si>
    <t>BARACALDO VERGARA</t>
  </si>
  <si>
    <t>EDGAR YESID</t>
  </si>
  <si>
    <t>POVEDA BUSTOS</t>
  </si>
  <si>
    <t>GODOY CHAVARRO</t>
  </si>
  <si>
    <t>CEDEÑO RIOS</t>
  </si>
  <si>
    <t>PAULO CESAR</t>
  </si>
  <si>
    <t>RUIZ SANDOVAL</t>
  </si>
  <si>
    <t>EDWIN ALEJANDRO</t>
  </si>
  <si>
    <t>samael.12-@hotmail.com</t>
  </si>
  <si>
    <t>MONJE MUÑETON</t>
  </si>
  <si>
    <t>YILBER ALIRIO</t>
  </si>
  <si>
    <t>JORGE LEONARDO</t>
  </si>
  <si>
    <t>QUIZA CELIS</t>
  </si>
  <si>
    <t>DANIEL HUMBERTO</t>
  </si>
  <si>
    <t>ANDERSON</t>
  </si>
  <si>
    <t>POLANIA ROJAS</t>
  </si>
  <si>
    <t>ESPINOSA CALDERON</t>
  </si>
  <si>
    <t>QUESADA OLAYA</t>
  </si>
  <si>
    <t>ANGEL DAVID</t>
  </si>
  <si>
    <t>MANRIQUE MONROY</t>
  </si>
  <si>
    <t>SANCHEZ LUGO</t>
  </si>
  <si>
    <t>JOSE EDGAR</t>
  </si>
  <si>
    <t>TORRES RUBIANO</t>
  </si>
  <si>
    <t>ROMERO MORENO</t>
  </si>
  <si>
    <t>DAVID FERNANDO</t>
  </si>
  <si>
    <t>david.romero88@Outlook.com</t>
  </si>
  <si>
    <t>FIGUEROA BELLO</t>
  </si>
  <si>
    <t>MIGUEL FERNANDO</t>
  </si>
  <si>
    <t>MONSALVE GARCIA</t>
  </si>
  <si>
    <t>ANILSA</t>
  </si>
  <si>
    <t>BELTRAN ROJAS</t>
  </si>
  <si>
    <t>GOMEZ GARCIA</t>
  </si>
  <si>
    <t>DIANA SAGRARIO</t>
  </si>
  <si>
    <t>casposita.dianis54@gmail.com</t>
  </si>
  <si>
    <t>NIETO SALAZAR</t>
  </si>
  <si>
    <t>ANDRES ORLANDO</t>
  </si>
  <si>
    <t>DELGADO JIMENEZ</t>
  </si>
  <si>
    <t>KAREN NATALY</t>
  </si>
  <si>
    <t>SANCHEZ GOMEZ</t>
  </si>
  <si>
    <t>HERSON ARMANDO</t>
  </si>
  <si>
    <t>hersonsanchez551@gmail.com</t>
  </si>
  <si>
    <t>CASTRO MARTINEZ</t>
  </si>
  <si>
    <t>ANDRITH SNAIDER</t>
  </si>
  <si>
    <t>RUBIO HERNANDEZ</t>
  </si>
  <si>
    <t>VICTOR LEONARDO</t>
  </si>
  <si>
    <t>OCHOA GONZALEZ</t>
  </si>
  <si>
    <t>jochoag@qualanova.com.co</t>
  </si>
  <si>
    <t>PINZON ALARCON</t>
  </si>
  <si>
    <t>GUALDRON LARGO</t>
  </si>
  <si>
    <t>RUVI YOLIMA</t>
  </si>
  <si>
    <t>ruby-0719@hotmail.com</t>
  </si>
  <si>
    <t>RODRIGUEZ FORERO</t>
  </si>
  <si>
    <t>ARLEY DUBAN</t>
  </si>
  <si>
    <t>arodriguezf@qualanova.com.co</t>
  </si>
  <si>
    <t>ALARCON PINZON</t>
  </si>
  <si>
    <t>msanchezm@qualanova.com.co</t>
  </si>
  <si>
    <t>ARIZA RODRIGUEZ</t>
  </si>
  <si>
    <t>DUBAN FELIPE</t>
  </si>
  <si>
    <t>dariza@qualanova.com.co</t>
  </si>
  <si>
    <t>HURTADO CASTELLANOS</t>
  </si>
  <si>
    <t>achurtado6@misena.edu.co</t>
  </si>
  <si>
    <t>VERA TRIANA</t>
  </si>
  <si>
    <t>YOLANDA ROCIO</t>
  </si>
  <si>
    <t>ROMERO VARGAS</t>
  </si>
  <si>
    <t>JENNY ROCIO</t>
  </si>
  <si>
    <t>PEREZ LEON</t>
  </si>
  <si>
    <t>chuchoperez0202@outlook.com</t>
  </si>
  <si>
    <t>BELTRAN MUÑOZ</t>
  </si>
  <si>
    <t>LUCAS MURCIA</t>
  </si>
  <si>
    <t>SOBA AREVALO</t>
  </si>
  <si>
    <t>CARDOZO SARMIENTO</t>
  </si>
  <si>
    <t>ALMENDRALES PIÑEROS</t>
  </si>
  <si>
    <t>ANGIE KATHERINE</t>
  </si>
  <si>
    <t>norepi14@outlook.com</t>
  </si>
  <si>
    <t>BECERRA LEGUIZAMON</t>
  </si>
  <si>
    <t>DAYANA ALEXANDRA</t>
  </si>
  <si>
    <t>dayanabecerra0826@gmail.com</t>
  </si>
  <si>
    <t>cceferino@qualanova.com.co</t>
  </si>
  <si>
    <t>jleon@qualanova.com.co</t>
  </si>
  <si>
    <t>VAQUIRO DUCUARA</t>
  </si>
  <si>
    <t>ANGIE PIEDAD</t>
  </si>
  <si>
    <t>angie.yordan2206@gmail.com</t>
  </si>
  <si>
    <t>BORJA MOSQUERA</t>
  </si>
  <si>
    <t>KEILY SIRLEY</t>
  </si>
  <si>
    <t>GUERRERO FAJARDO</t>
  </si>
  <si>
    <t>HUGO ANDRES</t>
  </si>
  <si>
    <t>RAMIREZ CASTILLO</t>
  </si>
  <si>
    <t>AVELLA SILVA</t>
  </si>
  <si>
    <t>JIMENEZ GARZON</t>
  </si>
  <si>
    <t>JOSE LIBARDO</t>
  </si>
  <si>
    <t>soni28.eli@hotmail.com</t>
  </si>
  <si>
    <t>GARZON PAPAGAYO</t>
  </si>
  <si>
    <t>GARCIA BARCO</t>
  </si>
  <si>
    <t>RUANO HERNANDEZ</t>
  </si>
  <si>
    <t>YENY ALEJANDRA</t>
  </si>
  <si>
    <t>jortiz@qualanova.com.co</t>
  </si>
  <si>
    <t>VARGAS SOTELO</t>
  </si>
  <si>
    <t>CARLOS YESID</t>
  </si>
  <si>
    <t>lbeltran@qualanova.com.co</t>
  </si>
  <si>
    <t>CLAVIJO MARIN</t>
  </si>
  <si>
    <t>GOMEZ QUINTERO</t>
  </si>
  <si>
    <t>sergiogom97@gmail.com</t>
  </si>
  <si>
    <t>CARREÑO SUESCUN</t>
  </si>
  <si>
    <t>YEISON STIBEN</t>
  </si>
  <si>
    <t>yeisson-bmx@hotmail.com</t>
  </si>
  <si>
    <t>CUITIVA CAVIEDES</t>
  </si>
  <si>
    <t>camiloandres199924@gmail.com</t>
  </si>
  <si>
    <t>PACHON GARNICA</t>
  </si>
  <si>
    <t>MICHAEL SMITH</t>
  </si>
  <si>
    <t>mpachongarnica@yahoo.com</t>
  </si>
  <si>
    <t>PARRA LOPEZ</t>
  </si>
  <si>
    <t>JAIME ARMANDO</t>
  </si>
  <si>
    <t>BELTRAN RUFFE</t>
  </si>
  <si>
    <t>JOSE VICENTE</t>
  </si>
  <si>
    <t>YEIMY JOHANA</t>
  </si>
  <si>
    <t>RODRIGUEZ GAMBOA</t>
  </si>
  <si>
    <t>DIEGO JAVIER</t>
  </si>
  <si>
    <t>RODRIGUEZ AGUILAR</t>
  </si>
  <si>
    <t>CESAR DANIEL</t>
  </si>
  <si>
    <t>QUIROGA CHAGUENDO</t>
  </si>
  <si>
    <t>EDITH JOHANA</t>
  </si>
  <si>
    <t>DUVAN</t>
  </si>
  <si>
    <t>GALINDO LEON</t>
  </si>
  <si>
    <t>URIBE BELTRAN</t>
  </si>
  <si>
    <t>JHON JAIR</t>
  </si>
  <si>
    <t>GARZON PEDREROS</t>
  </si>
  <si>
    <t>LISETH ANDREA</t>
  </si>
  <si>
    <t>diegoQuala1990@hotmail.com</t>
  </si>
  <si>
    <t>SUAREZ SARMIENTO</t>
  </si>
  <si>
    <t>MERY ALEJANDRA</t>
  </si>
  <si>
    <t>PEÑA VARON</t>
  </si>
  <si>
    <t>EHIDER FABIAN</t>
  </si>
  <si>
    <t>JIMENEZ DIAZ</t>
  </si>
  <si>
    <t>pipediaz09@hotmail.com</t>
  </si>
  <si>
    <t>PASTOR TORRES</t>
  </si>
  <si>
    <t>HERNAN DAVID</t>
  </si>
  <si>
    <t>ESPECIALISTA DE COMPRAS</t>
  </si>
  <si>
    <t>davidpt8@hotmail.com</t>
  </si>
  <si>
    <t>wramirezv@quala.com.co</t>
  </si>
  <si>
    <t>JAIMES RAMIREZ</t>
  </si>
  <si>
    <t>EVELIO</t>
  </si>
  <si>
    <t>jsanchezg@quala.com.co</t>
  </si>
  <si>
    <t>RADA ARIZA</t>
  </si>
  <si>
    <t>CARLOS ALFONSO</t>
  </si>
  <si>
    <t>rvides@quala.com.co</t>
  </si>
  <si>
    <t>RODRIGUEZ CARRILLO</t>
  </si>
  <si>
    <t>LOPEZ FLOREZ</t>
  </si>
  <si>
    <t>joselopezflow1996@hotmail.com</t>
  </si>
  <si>
    <t>GARCIA CORTES</t>
  </si>
  <si>
    <t>YOLANI</t>
  </si>
  <si>
    <t>giovannimartinez1832@gmail.com</t>
  </si>
  <si>
    <t>SALAS RODELO</t>
  </si>
  <si>
    <t>AVILES RIVERA</t>
  </si>
  <si>
    <t>DEIVIS</t>
  </si>
  <si>
    <t>OJEDA PUPIALES</t>
  </si>
  <si>
    <t>CABRERA ARTURO</t>
  </si>
  <si>
    <t>kamips03@gmail.com</t>
  </si>
  <si>
    <t>MAYA TARAPUES</t>
  </si>
  <si>
    <t>camilomaya07@hotmail.com</t>
  </si>
  <si>
    <t xml:space="preserve">CERON PEÑAFIEL                          </t>
  </si>
  <si>
    <t>wceron@quala.com.co</t>
  </si>
  <si>
    <t>MUÑOZ LENIS</t>
  </si>
  <si>
    <t>DARIO GILBERTO</t>
  </si>
  <si>
    <t>andresyruano@gmail.com</t>
  </si>
  <si>
    <t>BRAVO CRIOLLO</t>
  </si>
  <si>
    <t>BRAYAN ALEXANDER</t>
  </si>
  <si>
    <t>brayan.darkray.factory@gmail.com</t>
  </si>
  <si>
    <t>MONTOYA GOMEZ</t>
  </si>
  <si>
    <t>YEISON ADRIAN</t>
  </si>
  <si>
    <t>CALVACHE</t>
  </si>
  <si>
    <t>JIMENA NATALY</t>
  </si>
  <si>
    <t>DELGADO CASTILLO</t>
  </si>
  <si>
    <t>ALEX HERNANDO</t>
  </si>
  <si>
    <t>TORO ZAPATA</t>
  </si>
  <si>
    <t>CARLOS ECDIVER</t>
  </si>
  <si>
    <t>MORENO CAMPUZANO</t>
  </si>
  <si>
    <t>BERMUDEZ MONTES</t>
  </si>
  <si>
    <t>EDWARD BERNY</t>
  </si>
  <si>
    <t>dyepes@qualanova.com.co</t>
  </si>
  <si>
    <t>OTALVARO RAMOS</t>
  </si>
  <si>
    <t>davidotalvaro1489@gmail.com</t>
  </si>
  <si>
    <t>LONDOÑO CANO</t>
  </si>
  <si>
    <t>londonkarr90@hotmail.com</t>
  </si>
  <si>
    <t>ARANGO GUAPACHA</t>
  </si>
  <si>
    <t>juliarangu0217@gmail.com</t>
  </si>
  <si>
    <t>RESTREPO PINO</t>
  </si>
  <si>
    <t>CRISTHAIN DANIEL</t>
  </si>
  <si>
    <t>ARREDONDO ALVAREZ</t>
  </si>
  <si>
    <t>ALEXIS</t>
  </si>
  <si>
    <t>HERNANDEZ MUÑOZ</t>
  </si>
  <si>
    <t>RAMIREZ RAMIREZ</t>
  </si>
  <si>
    <t>ARISTIZABAL DIAZ</t>
  </si>
  <si>
    <t>EDWARD LEANDRO</t>
  </si>
  <si>
    <t>CANO LOPEZ</t>
  </si>
  <si>
    <t>VALENTIN</t>
  </si>
  <si>
    <t>MENDOZA ORTIZ</t>
  </si>
  <si>
    <t>JOSE YESID</t>
  </si>
  <si>
    <t>CARDONA OSPINA</t>
  </si>
  <si>
    <t>JHONNY ANGEL</t>
  </si>
  <si>
    <t>jhonny17.jd@gmail.com</t>
  </si>
  <si>
    <t>INGENIERO DE SOLUCIONES TI MR.</t>
  </si>
  <si>
    <t>RICO TREJOS</t>
  </si>
  <si>
    <t>WALTER</t>
  </si>
  <si>
    <t>LIDER GESTION DE CONOCIM Y MEJORAM. SR.</t>
  </si>
  <si>
    <t>RESTREPO QUEBRADA</t>
  </si>
  <si>
    <t>INGRED YESSENIA</t>
  </si>
  <si>
    <t>RAMIREZ MEDINA</t>
  </si>
  <si>
    <t>CATERINE</t>
  </si>
  <si>
    <t>TORRES RENDON</t>
  </si>
  <si>
    <t>CRUZ GONZALEZ</t>
  </si>
  <si>
    <t>JHON EDISON</t>
  </si>
  <si>
    <t>jecruz57@gmail.com</t>
  </si>
  <si>
    <t>MENA MOSQUERA</t>
  </si>
  <si>
    <t>MARIA YULISA</t>
  </si>
  <si>
    <t>Kris_arias@hotmail.es</t>
  </si>
  <si>
    <t>HENAO LONDOÑO</t>
  </si>
  <si>
    <t>KAREM ALEXA</t>
  </si>
  <si>
    <t>MALDONADO LOPEZ</t>
  </si>
  <si>
    <t>JOEL GONZALO</t>
  </si>
  <si>
    <t>GUECHA ARIZA</t>
  </si>
  <si>
    <t>LELIO</t>
  </si>
  <si>
    <t>RIVEROS DUARTE</t>
  </si>
  <si>
    <t>YIRIS JOHANNA</t>
  </si>
  <si>
    <t>GARCIA HERNANDEZ</t>
  </si>
  <si>
    <t>DAVILA NIETO</t>
  </si>
  <si>
    <t>MORALES GAMBOA</t>
  </si>
  <si>
    <t>ERWIN GONZALO</t>
  </si>
  <si>
    <t>emoralesg@qualanova.com.co</t>
  </si>
  <si>
    <t>ROLON PORTILLA</t>
  </si>
  <si>
    <t>GERSON ARSENIO</t>
  </si>
  <si>
    <t>ARDILA LOZADA</t>
  </si>
  <si>
    <t>CUBREROS ARENAS</t>
  </si>
  <si>
    <t>JESUS JAVIER</t>
  </si>
  <si>
    <t>QUICENO BEDOYA</t>
  </si>
  <si>
    <t>LEIDY YAMILE</t>
  </si>
  <si>
    <t>ZULUAGA GIRALDO</t>
  </si>
  <si>
    <t>NICOLAS DANIEL</t>
  </si>
  <si>
    <t>VELASQUEZ RENDON</t>
  </si>
  <si>
    <t>luisvelasquez0518@gmail.com</t>
  </si>
  <si>
    <t>jhonva0111@gmail.com</t>
  </si>
  <si>
    <t>ACEVEDO CAICEDO</t>
  </si>
  <si>
    <t>SERGIO ENRIQUE</t>
  </si>
  <si>
    <t>FERNANDEZ GOMEZ</t>
  </si>
  <si>
    <t>PEÑARANDA COTAMO</t>
  </si>
  <si>
    <t>YERALDIN YOLANY</t>
  </si>
  <si>
    <t>hcarvajal@qualanova.com.co</t>
  </si>
  <si>
    <t>PEDROZA LOPEZ</t>
  </si>
  <si>
    <t>CRISTIAN ENRIQUE</t>
  </si>
  <si>
    <t>LEYDI JOHANNA</t>
  </si>
  <si>
    <t>ECHEVERRY LEAL</t>
  </si>
  <si>
    <t>JHON EDWARD</t>
  </si>
  <si>
    <t>jdjimenez@qualanova.com.co</t>
  </si>
  <si>
    <t>CRISTIAN FERNANDO</t>
  </si>
  <si>
    <t>BADILLO HERNANDEZ</t>
  </si>
  <si>
    <t>RUTH STELLA</t>
  </si>
  <si>
    <t>VILLEGAS CEDIEL</t>
  </si>
  <si>
    <t>EDISSON GUILLERMO</t>
  </si>
  <si>
    <t>MEJIA MANOSALVA</t>
  </si>
  <si>
    <t>ALDANA REYES</t>
  </si>
  <si>
    <t>CARDENAS RIVERA</t>
  </si>
  <si>
    <t>DIEGO JOSE</t>
  </si>
  <si>
    <t>HERRERA GUEVARA</t>
  </si>
  <si>
    <t>DIANA MILENA</t>
  </si>
  <si>
    <t>PARDO PINEDA</t>
  </si>
  <si>
    <t>PARADA GALVAN</t>
  </si>
  <si>
    <t>CASTRO CADENA</t>
  </si>
  <si>
    <t>GUISA MONTOYA</t>
  </si>
  <si>
    <t>ANAYA RUIDIAZ</t>
  </si>
  <si>
    <t>canaya@quala.com.co</t>
  </si>
  <si>
    <t>BURITICA LONDOÑO</t>
  </si>
  <si>
    <t>LAURA MARCELA</t>
  </si>
  <si>
    <t>AROCA PEREZ</t>
  </si>
  <si>
    <t>daniel-2896@hotmail.com</t>
  </si>
  <si>
    <t>LOPEZ GARNICA</t>
  </si>
  <si>
    <t>JERSON DAVID</t>
  </si>
  <si>
    <t>ORDUZ CARRILLO</t>
  </si>
  <si>
    <t>SERGIO ARLEY</t>
  </si>
  <si>
    <t>DURAN VILLABONA</t>
  </si>
  <si>
    <t>YOLANDA</t>
  </si>
  <si>
    <t>yduran@quala.com.co</t>
  </si>
  <si>
    <t>GARCIA CARVAJAL</t>
  </si>
  <si>
    <t>ELIDA JOHANNA</t>
  </si>
  <si>
    <t>ABRIL LUNA</t>
  </si>
  <si>
    <t>mafeju_05@hotmail.com</t>
  </si>
  <si>
    <t>NAVAS TELLEZ</t>
  </si>
  <si>
    <t>MANTILLA OTERO</t>
  </si>
  <si>
    <t>FELIX DAVID</t>
  </si>
  <si>
    <t>ROMERO CORDERO</t>
  </si>
  <si>
    <t>ALFEREZ JAIMEZ</t>
  </si>
  <si>
    <t>ANDRES LEONARDO</t>
  </si>
  <si>
    <t>QUINTERO LUQUE</t>
  </si>
  <si>
    <t>GERSON FERNANDO</t>
  </si>
  <si>
    <t>luque_8795@hotmail.com</t>
  </si>
  <si>
    <t>DUARTE GUZMAN</t>
  </si>
  <si>
    <t>CARVAJAL ROMERO</t>
  </si>
  <si>
    <t>ERIKA JULIETH</t>
  </si>
  <si>
    <t>SANABRIA RINCON</t>
  </si>
  <si>
    <t>JHAIR JULIAN</t>
  </si>
  <si>
    <t>OSORIO JAIMES</t>
  </si>
  <si>
    <t>RAMIREZ LOPEZ</t>
  </si>
  <si>
    <t>EDWIN ALEXANDER</t>
  </si>
  <si>
    <t>GUTIERREZ MENDOZA</t>
  </si>
  <si>
    <t>JEISON FABIAN</t>
  </si>
  <si>
    <t>RUBIO JOYA</t>
  </si>
  <si>
    <t>DARLLY WENDY DAYANNA</t>
  </si>
  <si>
    <t>darlly_1225@hotmail.com</t>
  </si>
  <si>
    <t>OCHOA PELAYO</t>
  </si>
  <si>
    <t>CRISTIAN AUGUSTO</t>
  </si>
  <si>
    <t>cristian_0830@hotmail.com</t>
  </si>
  <si>
    <t>TORRES PEREZ</t>
  </si>
  <si>
    <t>JHOAN SEBASTIAN</t>
  </si>
  <si>
    <t>LIZARAZO ANAYA</t>
  </si>
  <si>
    <t>JOLIZ_888@HOTMAIL.COM</t>
  </si>
  <si>
    <t>BETORAMIREZMENDOZA@HOTMAIL.COM</t>
  </si>
  <si>
    <t>RODRIGUEZ CUBILLOS</t>
  </si>
  <si>
    <t>MILTON ARMANDO</t>
  </si>
  <si>
    <t>miltonarmandor@hotmail.com</t>
  </si>
  <si>
    <t>GUIZA VARGAS</t>
  </si>
  <si>
    <t>CANCHILA NAVARRO</t>
  </si>
  <si>
    <t>YASETH ANTONIO</t>
  </si>
  <si>
    <t>CAICEDO GARCIA</t>
  </si>
  <si>
    <t>CARLOS</t>
  </si>
  <si>
    <t>URIBE MANRIQUE</t>
  </si>
  <si>
    <t>JOHN BLADYMIR</t>
  </si>
  <si>
    <t>GOMEZ AYALA</t>
  </si>
  <si>
    <t>MAURO ALEXANDER</t>
  </si>
  <si>
    <t>mgomeza@quala.com.co</t>
  </si>
  <si>
    <t>JAIMES JAIMES</t>
  </si>
  <si>
    <t>CORRALES ARRIETA</t>
  </si>
  <si>
    <t>GREGORIO DOMINGO</t>
  </si>
  <si>
    <t>AÑEZ ARCILA</t>
  </si>
  <si>
    <t>DE HOYOS FUENTES</t>
  </si>
  <si>
    <t>BLADIMIR JESUS</t>
  </si>
  <si>
    <t>blalejandro573@gmail.com</t>
  </si>
  <si>
    <t>CAMPO PATERNINA</t>
  </si>
  <si>
    <t>YERICA PAOLA</t>
  </si>
  <si>
    <t>KEVIN-26061@HOTMAIL.COM</t>
  </si>
  <si>
    <t>LOBO BORJA</t>
  </si>
  <si>
    <t>NEIFER JOSE</t>
  </si>
  <si>
    <t>NEIFERJOS@GMAIL.COM</t>
  </si>
  <si>
    <t>ARIAS CARDENAS</t>
  </si>
  <si>
    <t>DIAZ PEREZ</t>
  </si>
  <si>
    <t>RAFAEL MAURICIO</t>
  </si>
  <si>
    <t>rafamau0102@hotmail.com</t>
  </si>
  <si>
    <t>BELTRAN OLARTE</t>
  </si>
  <si>
    <t>JEFFER</t>
  </si>
  <si>
    <t>NAVARRO CAMAÑO</t>
  </si>
  <si>
    <t>ANGEL MARIO</t>
  </si>
  <si>
    <t>PRIETO MARTINEZ</t>
  </si>
  <si>
    <t>RIGOBERTO</t>
  </si>
  <si>
    <t>rigobertoprieto321@hotmail.com</t>
  </si>
  <si>
    <t>OTERO CARDENAS</t>
  </si>
  <si>
    <t>PARRA PARRA</t>
  </si>
  <si>
    <t>TULIO CESAR</t>
  </si>
  <si>
    <t>VARGAS HERNANDEZ</t>
  </si>
  <si>
    <t>YEPES MELO</t>
  </si>
  <si>
    <t>MARYURI</t>
  </si>
  <si>
    <t>MARYURYYEPES07@GMAIL.COM</t>
  </si>
  <si>
    <t>SAAVEDRA JIMENEZ</t>
  </si>
  <si>
    <t>EDWIN HERNAN</t>
  </si>
  <si>
    <t>BOCANEGRA MURILLO</t>
  </si>
  <si>
    <t>GUZMAN PEÑA</t>
  </si>
  <si>
    <t>JHON EDER</t>
  </si>
  <si>
    <t>SALAMANCA BOTERO</t>
  </si>
  <si>
    <t>oscarmauriciosala@gmail.com</t>
  </si>
  <si>
    <t>VASQUEZ GAITAN</t>
  </si>
  <si>
    <t>ZAMBRANO ALVARADO</t>
  </si>
  <si>
    <t>LEIDER WISONDER</t>
  </si>
  <si>
    <t>AUXILIAR DE LABORATORIO</t>
  </si>
  <si>
    <t>lzambrano@qualanova.com.co</t>
  </si>
  <si>
    <t>SOTO PARRA</t>
  </si>
  <si>
    <t>EDILSON</t>
  </si>
  <si>
    <t>OVIEDO CUADROS</t>
  </si>
  <si>
    <t>GALLO GAITAN</t>
  </si>
  <si>
    <t>HOLMER ANTONIO</t>
  </si>
  <si>
    <t>CASTILLO ANGULO</t>
  </si>
  <si>
    <t>MORCILLO BUITRAGO</t>
  </si>
  <si>
    <t>WILSON ADOLFO</t>
  </si>
  <si>
    <t>PEREZ GALLARDO</t>
  </si>
  <si>
    <t>MICHAEL ESTEBAN</t>
  </si>
  <si>
    <t>SAAVEDRA CACERES</t>
  </si>
  <si>
    <t>fabian4009@gmail.com</t>
  </si>
  <si>
    <t>LOAIZA TORRES</t>
  </si>
  <si>
    <t>BRIGITH ALEJANDRA</t>
  </si>
  <si>
    <t>brialeloaiza@hotmail.com</t>
  </si>
  <si>
    <t>BOTERO SANCHEZ</t>
  </si>
  <si>
    <t>MICHELLE ANDREA</t>
  </si>
  <si>
    <t>SABOGAL PAZ</t>
  </si>
  <si>
    <t>NATHALIA</t>
  </si>
  <si>
    <t>nsabogal@qualanova.com.co</t>
  </si>
  <si>
    <t>CAMPOS VANEGAS</t>
  </si>
  <si>
    <t>DUVAN ANDRES</t>
  </si>
  <si>
    <t>dc7_campos2207@hotmail.com</t>
  </si>
  <si>
    <t>MOLANO CRUZ</t>
  </si>
  <si>
    <t>MONTIEL AVILA</t>
  </si>
  <si>
    <t>montielavilamelkyn@gmail.com</t>
  </si>
  <si>
    <t>MISAEL</t>
  </si>
  <si>
    <t>yoelmaestromisael@hotmail.com</t>
  </si>
  <si>
    <t>PARRA PRECIADO</t>
  </si>
  <si>
    <t>lparrap@quala.com.co</t>
  </si>
  <si>
    <t>MORALES AGUILAR</t>
  </si>
  <si>
    <t>BERMUDEZ BETANCOURTH</t>
  </si>
  <si>
    <t>BETANCURTH HERRERA</t>
  </si>
  <si>
    <t>jhonbetancurth1993@hotmail.com</t>
  </si>
  <si>
    <t>SOACHE PIMENTEL</t>
  </si>
  <si>
    <t>DURAN CASANOVA</t>
  </si>
  <si>
    <t>GLITZA DICNORY</t>
  </si>
  <si>
    <t>GONZALEZ URIBE</t>
  </si>
  <si>
    <t>JEISSON ANDRES</t>
  </si>
  <si>
    <t>PIÑEROS DIAZ</t>
  </si>
  <si>
    <t>GUSTAVO</t>
  </si>
  <si>
    <t>COLLAZOS ORTEGA</t>
  </si>
  <si>
    <t>HERLANDY ALEJANDRA</t>
  </si>
  <si>
    <t>SAAVEDRA LOZANO</t>
  </si>
  <si>
    <t>YENNY LORENA</t>
  </si>
  <si>
    <t>karenlorena57@hotmail.com</t>
  </si>
  <si>
    <t>GONZALEZ PAVA</t>
  </si>
  <si>
    <t>DIAZ GUARACA</t>
  </si>
  <si>
    <t>JEISSON ERNEY</t>
  </si>
  <si>
    <t>TRIANA TORRES</t>
  </si>
  <si>
    <t>HUGO SANTIAGO</t>
  </si>
  <si>
    <t>gamunos@misena.edu.co</t>
  </si>
  <si>
    <t>VELEZ VASQUEZ</t>
  </si>
  <si>
    <t>OBREGON CUERO</t>
  </si>
  <si>
    <t>WILMER</t>
  </si>
  <si>
    <t>d.diana1989@hotmail.com</t>
  </si>
  <si>
    <t>CARDOZA VELASCO</t>
  </si>
  <si>
    <t>JUAN10533@HOTMAIL.COM</t>
  </si>
  <si>
    <t>REYES MUÑOZ</t>
  </si>
  <si>
    <t>DAGUA VASQUEZ</t>
  </si>
  <si>
    <t>LUIS BRYAN</t>
  </si>
  <si>
    <t>cgonzalias@quala.com.co</t>
  </si>
  <si>
    <t>VINASCO OSORIO</t>
  </si>
  <si>
    <t>MESA BECERRA</t>
  </si>
  <si>
    <t>EVA MARIA</t>
  </si>
  <si>
    <t>CORREA HOYOS</t>
  </si>
  <si>
    <t>lcorrea@qualanova.com.co</t>
  </si>
  <si>
    <t>MARULANDA ISAZA</t>
  </si>
  <si>
    <t>DAVISON</t>
  </si>
  <si>
    <t>DOMINGUEZ HURTADO</t>
  </si>
  <si>
    <t>JHONATHAN ENRIQUE</t>
  </si>
  <si>
    <t>yodominguez77@misena.edu.co</t>
  </si>
  <si>
    <t>CASTAÑEDA HURTADO</t>
  </si>
  <si>
    <t>mcastanedah@quala.com.co</t>
  </si>
  <si>
    <t>COLINA CASTILLO</t>
  </si>
  <si>
    <t>JORGE IVAN</t>
  </si>
  <si>
    <t>ARCE QUINTERO</t>
  </si>
  <si>
    <t>SAMUEL</t>
  </si>
  <si>
    <t>VIVAS BENITEZ</t>
  </si>
  <si>
    <t>VLADIMIR</t>
  </si>
  <si>
    <t>JIMENEZ MILLAN</t>
  </si>
  <si>
    <t>jsjimenezm@quala.com.co</t>
  </si>
  <si>
    <t>CAICEDO DUARTE</t>
  </si>
  <si>
    <t>MARIA NELLY</t>
  </si>
  <si>
    <t>danie1810@hotmail.com</t>
  </si>
  <si>
    <t>HOLGUIN ARCILA</t>
  </si>
  <si>
    <t>robinsoncastrillon329@gmail.com</t>
  </si>
  <si>
    <t>ESPAÑA SCARPETA</t>
  </si>
  <si>
    <t>ELVER</t>
  </si>
  <si>
    <t>ORTIZ LOPEZ</t>
  </si>
  <si>
    <t>WILSON GIOVANNI</t>
  </si>
  <si>
    <t>CHAVARRO TAMARA</t>
  </si>
  <si>
    <t>GUEVARA DIAZ</t>
  </si>
  <si>
    <t>cguevara@quala.com.co</t>
  </si>
  <si>
    <t>JHEY DONOBAN</t>
  </si>
  <si>
    <t>diaz-torres@hotmail.com</t>
  </si>
  <si>
    <t>MANZANO YUSTRE</t>
  </si>
  <si>
    <t>JONNYS ANDRES</t>
  </si>
  <si>
    <t>GUERRERO YEPES</t>
  </si>
  <si>
    <t>STIVEN EDUARDO</t>
  </si>
  <si>
    <t>VERU</t>
  </si>
  <si>
    <t>CHAVARRIA VARGAS</t>
  </si>
  <si>
    <t>vanegasjh94@gmail.com</t>
  </si>
  <si>
    <t>ESPINOSA POSADA</t>
  </si>
  <si>
    <t>LEDESMA GRANADOS</t>
  </si>
  <si>
    <t>luisledesma123@gmail.com</t>
  </si>
  <si>
    <t>MONDRAGON MORALES</t>
  </si>
  <si>
    <t>JUAN FERNANDO</t>
  </si>
  <si>
    <t>juanelwn1@hotmail.com</t>
  </si>
  <si>
    <t>FABIO ANDRES</t>
  </si>
  <si>
    <t>llopezr@qualanova.com.co</t>
  </si>
  <si>
    <t>LUENGAS DIAZ</t>
  </si>
  <si>
    <t>leoneldrums24@gmail.com</t>
  </si>
  <si>
    <t>PEÑALOZA SANABRIA</t>
  </si>
  <si>
    <t>EDWIN ESNEIDER</t>
  </si>
  <si>
    <t>epenaloza@qualanova.com.co</t>
  </si>
  <si>
    <t>CERRON AGUSTIN</t>
  </si>
  <si>
    <t>VANELSON</t>
  </si>
  <si>
    <t>MORALES LARA</t>
  </si>
  <si>
    <t>VALENCIA PARRA</t>
  </si>
  <si>
    <t>ESCOBAR CORTES</t>
  </si>
  <si>
    <t>MARY GISSED</t>
  </si>
  <si>
    <t>MEJIA PARRADO</t>
  </si>
  <si>
    <t>JONATHAN STEVEN</t>
  </si>
  <si>
    <t>steven.890802@hotmail.com</t>
  </si>
  <si>
    <t>DAZA ALFONSO</t>
  </si>
  <si>
    <t>MARCOS FELIPE</t>
  </si>
  <si>
    <t>LANDEROS PEÑA</t>
  </si>
  <si>
    <t>landeros19912013@gmail.com</t>
  </si>
  <si>
    <t>PINTO BERNAL</t>
  </si>
  <si>
    <t>ROLFER YESID</t>
  </si>
  <si>
    <t>BERNAL TORRES</t>
  </si>
  <si>
    <t>MIGUEL ANDRES</t>
  </si>
  <si>
    <t>CASTRO SANCHEZ</t>
  </si>
  <si>
    <t>JIMMY ALEJANDRO</t>
  </si>
  <si>
    <t>LICHSTY MEJIA</t>
  </si>
  <si>
    <t>YASMIN</t>
  </si>
  <si>
    <t>CASTAÑEDA SANCHEZ</t>
  </si>
  <si>
    <t>PAPA MIRANDA</t>
  </si>
  <si>
    <t>RONALD</t>
  </si>
  <si>
    <t>SANTODOMINGO DUICA</t>
  </si>
  <si>
    <t>ZORRILLA NEUMAN</t>
  </si>
  <si>
    <t>MEDINA GUTIERREZ</t>
  </si>
  <si>
    <t>FAVIO ENRIQUE</t>
  </si>
  <si>
    <t>fmedina@quala.com.co</t>
  </si>
  <si>
    <t>ESPEL GARCIA</t>
  </si>
  <si>
    <t>RAMON ANTONIO</t>
  </si>
  <si>
    <t>MONCADA PEREZ</t>
  </si>
  <si>
    <t>JOHAN FERNEY</t>
  </si>
  <si>
    <t>QUINTERO FLOREZ</t>
  </si>
  <si>
    <t>YENIFER</t>
  </si>
  <si>
    <t>ARROYAVE GIRALDO</t>
  </si>
  <si>
    <t>JOHAN ESTEBAN</t>
  </si>
  <si>
    <t>MONTOYA CASTRILLON</t>
  </si>
  <si>
    <t>ELEANY</t>
  </si>
  <si>
    <t>CARVAJAL PANIAGUA</t>
  </si>
  <si>
    <t>SINDY VANESSA</t>
  </si>
  <si>
    <t>SIERRA ALZATE</t>
  </si>
  <si>
    <t>GARZON ZULUAGA</t>
  </si>
  <si>
    <t>ESNEYDER</t>
  </si>
  <si>
    <t>PATRON PRIMERA</t>
  </si>
  <si>
    <t>RUIZ PIZARRO</t>
  </si>
  <si>
    <t>ARBOLEDA ESTRADA</t>
  </si>
  <si>
    <t>TORRES BETANCUR</t>
  </si>
  <si>
    <t>DANNY</t>
  </si>
  <si>
    <t>GIRALDO ZAPATA</t>
  </si>
  <si>
    <t>CAICEDO JIMENEZ</t>
  </si>
  <si>
    <t>GELLMAN BRAYAN</t>
  </si>
  <si>
    <t>guerrylas22@gmail.com</t>
  </si>
  <si>
    <t>SANCHEZ ALVARES</t>
  </si>
  <si>
    <t>GERSON ANDRES</t>
  </si>
  <si>
    <t>gasanchez@qualanova.com.co</t>
  </si>
  <si>
    <t>RODELO BERDUGO</t>
  </si>
  <si>
    <t>SIERRA HOYER</t>
  </si>
  <si>
    <t>ROJAS MOLINA</t>
  </si>
  <si>
    <t>ANDRES MIGUEL</t>
  </si>
  <si>
    <t>GARCES VILORA</t>
  </si>
  <si>
    <t>REYES DIAZ</t>
  </si>
  <si>
    <t>ROBERTO CARLOS</t>
  </si>
  <si>
    <t>GARCIA CHARRIS</t>
  </si>
  <si>
    <t>KELLY PAOLA</t>
  </si>
  <si>
    <t>ARAGON GONZALEZ</t>
  </si>
  <si>
    <t>VELA GUERRERO</t>
  </si>
  <si>
    <t>ROSA YULIETH</t>
  </si>
  <si>
    <t>TORRES TRUJILLO</t>
  </si>
  <si>
    <t>ctorrest@qualanova.com.co</t>
  </si>
  <si>
    <t>ORDOÑEZ BELTRAN</t>
  </si>
  <si>
    <t>LAURA MARITZA</t>
  </si>
  <si>
    <t>GONZALEZ DORADO</t>
  </si>
  <si>
    <t>DAVID HUMBERTO</t>
  </si>
  <si>
    <t>MEZA NARANJO</t>
  </si>
  <si>
    <t>LOAIZA URBANO</t>
  </si>
  <si>
    <t>DIAZ VIDAL</t>
  </si>
  <si>
    <t>YODY MAR</t>
  </si>
  <si>
    <t>AYALA MARIN</t>
  </si>
  <si>
    <t>FILIGRANA RUIZ</t>
  </si>
  <si>
    <t>SAAVEDRA GUARNIZO</t>
  </si>
  <si>
    <t>GALINDEZ TRUJILLO</t>
  </si>
  <si>
    <t>MARLEYBI</t>
  </si>
  <si>
    <t>ACEVEDO MANTILLA</t>
  </si>
  <si>
    <t>ANDREA VANESSA</t>
  </si>
  <si>
    <t>VARGAS CORTES</t>
  </si>
  <si>
    <t>VICTOR ALFREDO</t>
  </si>
  <si>
    <t>vvargas@qualanova.com.co</t>
  </si>
  <si>
    <t>CELY VIVAS</t>
  </si>
  <si>
    <t>ALVAREZ ALVARADO</t>
  </si>
  <si>
    <t>NERCY CRISTINA</t>
  </si>
  <si>
    <t>CASADIEGO GUEVARA</t>
  </si>
  <si>
    <t>dcasadiego@qualanova.com.co</t>
  </si>
  <si>
    <t>CURE FRANCO</t>
  </si>
  <si>
    <t>GERENTE DE IDEI</t>
  </si>
  <si>
    <t>ORTIZ SIERRA</t>
  </si>
  <si>
    <t>OYAGA NIETO</t>
  </si>
  <si>
    <t>lolaya@quala.com.co</t>
  </si>
  <si>
    <t>SMITH DE LA ASUNCION</t>
  </si>
  <si>
    <t>lgoenaga@qualanova.com.co</t>
  </si>
  <si>
    <t>CONSULTOR(A) DE SELECCION SR.</t>
  </si>
  <si>
    <t>QUIROZ NORIEGA</t>
  </si>
  <si>
    <t>OSNAYDER</t>
  </si>
  <si>
    <t>RUEDA VECINO</t>
  </si>
  <si>
    <t>MARIA JOSE</t>
  </si>
  <si>
    <t>mrueda@quala.com.co</t>
  </si>
  <si>
    <t>TEHRAN ROSARRIO</t>
  </si>
  <si>
    <t>JOSEPH</t>
  </si>
  <si>
    <t>HERNANDEZ GUERRERO</t>
  </si>
  <si>
    <t>NEIL ENRIQUE</t>
  </si>
  <si>
    <t>ROJAS JIMENEZ</t>
  </si>
  <si>
    <t>ANDREINA</t>
  </si>
  <si>
    <t>SARMIENTO MERCADO</t>
  </si>
  <si>
    <t>cristo-5510@hotmail.com</t>
  </si>
  <si>
    <t>carlosmartelo-73@hotmail.com</t>
  </si>
  <si>
    <t>VASCO GOMEZ</t>
  </si>
  <si>
    <t>YESSICA JULIETH</t>
  </si>
  <si>
    <t>ARIZA ANDRADE</t>
  </si>
  <si>
    <t>JULIBETH ESTELA</t>
  </si>
  <si>
    <t>jarizaa@qualanova.com.co</t>
  </si>
  <si>
    <t>BARRIOS PAREJO</t>
  </si>
  <si>
    <t>SILVA CORREA</t>
  </si>
  <si>
    <t>ANAYA GONZALEZ</t>
  </si>
  <si>
    <t>WILSON DANOVIS</t>
  </si>
  <si>
    <t>wilson-anaya@hotmail.com</t>
  </si>
  <si>
    <t>PEÑARREDONDA GOMEZ</t>
  </si>
  <si>
    <t>NADIA SOFIA</t>
  </si>
  <si>
    <t>VALDELAMAR FLOREZ</t>
  </si>
  <si>
    <t>tudayflo24@gmail.com</t>
  </si>
  <si>
    <t>PACHECO TAPIA</t>
  </si>
  <si>
    <t>cpachecot@hotmail.com</t>
  </si>
  <si>
    <t>MEDRANO CHAMORRO</t>
  </si>
  <si>
    <t>fmedranoch@gmail.com</t>
  </si>
  <si>
    <t>CARABALLO MARQUEZ</t>
  </si>
  <si>
    <t>MICKEY RAFAEL</t>
  </si>
  <si>
    <t>LARRAHONDO RAMIREZ</t>
  </si>
  <si>
    <t>JHOZIMAR</t>
  </si>
  <si>
    <t>GRANADA GUARIN</t>
  </si>
  <si>
    <t>alejogranadaguarin@gmail.com</t>
  </si>
  <si>
    <t>GUERRERO TORRES</t>
  </si>
  <si>
    <t>mguerrero@quala.com.co</t>
  </si>
  <si>
    <t>CAICEDO CORREA</t>
  </si>
  <si>
    <t>GUALGUAN ESPAÑA</t>
  </si>
  <si>
    <t>JOHAN ALEXIS</t>
  </si>
  <si>
    <t>CARVAJAL CASTAÑO</t>
  </si>
  <si>
    <t>JHON BRAINER</t>
  </si>
  <si>
    <t>jcarvajalc@quala.com.co</t>
  </si>
  <si>
    <t>PIZARRO DIAZ</t>
  </si>
  <si>
    <t>DAMM DENIK</t>
  </si>
  <si>
    <t>BONILLA ALEGRIA</t>
  </si>
  <si>
    <t>LIZETH</t>
  </si>
  <si>
    <t>APONTE DELGADO</t>
  </si>
  <si>
    <t>LILIA MARIA</t>
  </si>
  <si>
    <t>CANAVAL ESTRADA</t>
  </si>
  <si>
    <t>ZAMBRANO ROMERO</t>
  </si>
  <si>
    <t>WILLY JHOANNY</t>
  </si>
  <si>
    <t>TRUJILLO GOMEZ</t>
  </si>
  <si>
    <t>ORTIZ MELENDEZ</t>
  </si>
  <si>
    <t>LOPEZ ZUÑIGA</t>
  </si>
  <si>
    <t>PEÑA TORRES</t>
  </si>
  <si>
    <t>ANGELICA</t>
  </si>
  <si>
    <t>MOLINA MONDRAGON</t>
  </si>
  <si>
    <t>cmolina@quala.com.co</t>
  </si>
  <si>
    <t>ENRIQUEZ BEDOYA</t>
  </si>
  <si>
    <t>denriquez@quala.com.co</t>
  </si>
  <si>
    <t>czuniga@quala.com.co</t>
  </si>
  <si>
    <t>MENDEZ PLATA</t>
  </si>
  <si>
    <t>amendezp@quala.com.co</t>
  </si>
  <si>
    <t>DIAZ ARIAS</t>
  </si>
  <si>
    <t>CARDONA GARZON</t>
  </si>
  <si>
    <t>ALBERTO JAVIER</t>
  </si>
  <si>
    <t>HURTADO BONILLA</t>
  </si>
  <si>
    <t>NILSON ALFREDO</t>
  </si>
  <si>
    <t>nhurtado@quala.com.co</t>
  </si>
  <si>
    <t>ZUÑIGA GUZMAN</t>
  </si>
  <si>
    <t>YULIET ALEXANDRA</t>
  </si>
  <si>
    <t>ACOSTA SANCHEZ</t>
  </si>
  <si>
    <t>TIANI STEPHANIA</t>
  </si>
  <si>
    <t>tacostas@qualanova.com.co</t>
  </si>
  <si>
    <t>TREJOS</t>
  </si>
  <si>
    <t>JONATAN STIVEN</t>
  </si>
  <si>
    <t>ANTURI MORALES</t>
  </si>
  <si>
    <t>davidantur@gmail.com</t>
  </si>
  <si>
    <t>GONGORA BUILA</t>
  </si>
  <si>
    <t>OSCAR SAMUEL</t>
  </si>
  <si>
    <t>SIERRA VASQUEZ</t>
  </si>
  <si>
    <t>GABRIEL JAIME</t>
  </si>
  <si>
    <t>MORENO BANDA</t>
  </si>
  <si>
    <t>mikel3007@hotmail.com</t>
  </si>
  <si>
    <t>QUINTERO LOPEZ</t>
  </si>
  <si>
    <t>AGUIRRE GUZMAN</t>
  </si>
  <si>
    <t>CIFUENTES TORO</t>
  </si>
  <si>
    <t>JAIRO ESTEBAN</t>
  </si>
  <si>
    <t>GONZALEZ TASCON</t>
  </si>
  <si>
    <t>joseospinaaa@hotmail.com</t>
  </si>
  <si>
    <t>RAMIREZ GUTIERREZ</t>
  </si>
  <si>
    <t>JEISON</t>
  </si>
  <si>
    <t>jeisonramirezg.96@gmail.com</t>
  </si>
  <si>
    <t>RUGEL MONTAÑO</t>
  </si>
  <si>
    <t>drugel@quala.com.co</t>
  </si>
  <si>
    <t>DIAZ PIEDRAHITA</t>
  </si>
  <si>
    <t>YUDY MARIA</t>
  </si>
  <si>
    <t>yudiaz.21@hotmail.com</t>
  </si>
  <si>
    <t>CORREA URIBE</t>
  </si>
  <si>
    <t>OSCAR ESTIVEN</t>
  </si>
  <si>
    <t>arescorrea80@gmail.com</t>
  </si>
  <si>
    <t>surango@quala.com.co</t>
  </si>
  <si>
    <t>OCAMPO PIEDRAHITA</t>
  </si>
  <si>
    <t>aocampop@qualanova.com.co</t>
  </si>
  <si>
    <t>TORO MATEUS</t>
  </si>
  <si>
    <t>NICOLE ROCIO</t>
  </si>
  <si>
    <t>HENAO GARCIA</t>
  </si>
  <si>
    <t>CRISTIAN URBEY</t>
  </si>
  <si>
    <t>VELEZ GARCIA</t>
  </si>
  <si>
    <t>RONALD CAMILO</t>
  </si>
  <si>
    <t>ronaldfavega@hotmail.com</t>
  </si>
  <si>
    <t>PULGARIN HERRERA</t>
  </si>
  <si>
    <t>ANACONA MORENO</t>
  </si>
  <si>
    <t>JIMY ALEXANDER</t>
  </si>
  <si>
    <t>jimmyanmoreno08@gmail.com</t>
  </si>
  <si>
    <t>NOMBRE COMPLETO</t>
  </si>
  <si>
    <t>Autorizado Área Compensacion y Bienestar</t>
  </si>
  <si>
    <t>PERALTA MENDOZA</t>
  </si>
  <si>
    <t>CIENTIFICO ESPECIALIZADO SR</t>
  </si>
  <si>
    <t>cperaltam@qualanova.com.co</t>
  </si>
  <si>
    <t xml:space="preserve">CTO VAR VEN REFRESCOS                                                                     </t>
  </si>
  <si>
    <t>ANALISTA DE CARTERA</t>
  </si>
  <si>
    <t>REYES ABELLO</t>
  </si>
  <si>
    <t>LUIS GILBERTO</t>
  </si>
  <si>
    <t>REYES.ISLANDS@GMAIL.COM</t>
  </si>
  <si>
    <t>OPERARIO DE FLOTA</t>
  </si>
  <si>
    <t>OMAR EDUARDO</t>
  </si>
  <si>
    <t>ARCIA ACOSTA</t>
  </si>
  <si>
    <t xml:space="preserve">CTO FIJO VEN REFRESCOS                                                                    </t>
  </si>
  <si>
    <t>OMAR.ARCIA218@GMAIL.COM</t>
  </si>
  <si>
    <t>VILLALBA NUÑEZ</t>
  </si>
  <si>
    <t>TOMAS JULIAN</t>
  </si>
  <si>
    <t>TOMASVILLALBA@GMAIL.COM</t>
  </si>
  <si>
    <t>INSPECTOR CONTROL RIESGO</t>
  </si>
  <si>
    <t xml:space="preserve">CTO VAR TP MESALES 1                                                                      </t>
  </si>
  <si>
    <t xml:space="preserve">CADENA DE ABASTECIMIENTO NOVA           </t>
  </si>
  <si>
    <t xml:space="preserve">CTO VAR VEN CALDOS                                                                        </t>
  </si>
  <si>
    <t>ACERO PAEZ</t>
  </si>
  <si>
    <t xml:space="preserve">CTO VAR TP KRONES 2                                                                       </t>
  </si>
  <si>
    <t>juancarlosaceropaez85@gmail.com</t>
  </si>
  <si>
    <t>COORDINADOR AGENCIAS</t>
  </si>
  <si>
    <t xml:space="preserve">DISTRIBUIDORES MIXTOS (A)                                                                 </t>
  </si>
  <si>
    <t>jimyortegate@hotmail.com</t>
  </si>
  <si>
    <t>cflechas@quala.com.co</t>
  </si>
  <si>
    <t xml:space="preserve">AUTOSERVICIOS (A)                                                                         </t>
  </si>
  <si>
    <t>BENITEZ MENDEZ</t>
  </si>
  <si>
    <t>EDISSON ROLANDO</t>
  </si>
  <si>
    <t>edrobeme@gmail.com</t>
  </si>
  <si>
    <t xml:space="preserve">CTO VAR TP BEB LATA                                                                       </t>
  </si>
  <si>
    <t>avalenzuela@quala.com.co</t>
  </si>
  <si>
    <t xml:space="preserve">CTO VAR VEN BONICE                                                                        </t>
  </si>
  <si>
    <t xml:space="preserve">ADMON NORTE                                                                               </t>
  </si>
  <si>
    <t xml:space="preserve">PREVENTA (A)                                                                              </t>
  </si>
  <si>
    <t>DIRECTOR CADENA DE ABASTECIMIENTO</t>
  </si>
  <si>
    <t xml:space="preserve">CTO FIJO TP KRONES 2                                                                      </t>
  </si>
  <si>
    <t>MONTAÑEZ MALDONADO</t>
  </si>
  <si>
    <t>JOSE RAFAEL</t>
  </si>
  <si>
    <t>montanezmaldonado24@hotmail.com</t>
  </si>
  <si>
    <t>dg632948@gmail.com</t>
  </si>
  <si>
    <t xml:space="preserve">MAYORISTAS (A)                                                                            </t>
  </si>
  <si>
    <t xml:space="preserve">CTO VAR VEN POSTRES                                                                       </t>
  </si>
  <si>
    <t>fergiedani0384@hotmail.com</t>
  </si>
  <si>
    <t xml:space="preserve">CTO FIJO VEN CALDOS                                                                       </t>
  </si>
  <si>
    <t>JEFE DE VENTAS CADENAS NACIONALES-F</t>
  </si>
  <si>
    <t>l.barona80@hotmail.com</t>
  </si>
  <si>
    <t xml:space="preserve">COSTO VAR VEN NUTRIBELA                                                                   </t>
  </si>
  <si>
    <t xml:space="preserve">CTO VAR TP POPETAS                                                                        </t>
  </si>
  <si>
    <t>AUXILIAR DE PROGRAMACION</t>
  </si>
  <si>
    <t xml:space="preserve">cchamorro@quala.com.co </t>
  </si>
  <si>
    <t>OPERARIO DE COMEDOR</t>
  </si>
  <si>
    <t>AUXILIAR OPERATIVO INVESTIGACION Y DESAR</t>
  </si>
  <si>
    <t>dg7276322@gmail.com</t>
  </si>
  <si>
    <t xml:space="preserve">CTO FIJO TP BEB LATA                                                                      </t>
  </si>
  <si>
    <t>AUXILIAR CALIDAD</t>
  </si>
  <si>
    <t>FACILITADOR DE COMEDOR</t>
  </si>
  <si>
    <t>GONZALEZ PEREZ</t>
  </si>
  <si>
    <t>OMISGONZA@HOTMAIL.COM</t>
  </si>
  <si>
    <t xml:space="preserve">CTO FIJO VEN CONDIMENTOS                                                                  </t>
  </si>
  <si>
    <t>JHONJ389@Gmail.com</t>
  </si>
  <si>
    <t>TENORIO EGUIZABAL</t>
  </si>
  <si>
    <t xml:space="preserve">PLANEACION                                                                                </t>
  </si>
  <si>
    <t>DMTENORIO@GMAIL.COM</t>
  </si>
  <si>
    <t>OPERADOR SERVICIOS GENERALES</t>
  </si>
  <si>
    <t>PREVENTISTA-F</t>
  </si>
  <si>
    <t>OPERADOR SERVICIOS COMEDOR</t>
  </si>
  <si>
    <t>AUXILIAR INFORMACION</t>
  </si>
  <si>
    <t xml:space="preserve">COMPRAS                                                                                   </t>
  </si>
  <si>
    <t xml:space="preserve">CTO VAR VEN CONDIMENTOS                                                                   </t>
  </si>
  <si>
    <t>LIDER DE SERVICIOS INTERNOS</t>
  </si>
  <si>
    <t>ESPECIALISTA INVESTIGACION Y DESARROLLO</t>
  </si>
  <si>
    <t>CARMEN VIVIANA</t>
  </si>
  <si>
    <t>rodriguezcarmenviviana@gmail.com</t>
  </si>
  <si>
    <t>hybg3@yahoo.com</t>
  </si>
  <si>
    <t>VARELA VILLALOBOS</t>
  </si>
  <si>
    <t>luzdary0859@hotmail.com</t>
  </si>
  <si>
    <t>manuelamena991@gmail.com</t>
  </si>
  <si>
    <t xml:space="preserve">CTO FIJO VEN POSTRES                                                                      </t>
  </si>
  <si>
    <t>pcampuzano@qualanova.com.co</t>
  </si>
  <si>
    <t>AUXILIAR DE CONTRALORIA</t>
  </si>
  <si>
    <t xml:space="preserve">CONTRALORIA                                                                               </t>
  </si>
  <si>
    <t>LIDER DE SERVICIOS GENERALES MR.</t>
  </si>
  <si>
    <t>JEFE DE ESPACIOS SERV. Y SEGURIDAD SR.</t>
  </si>
  <si>
    <t>ESPECIALISTA DE INFORMACION Y CARTERA</t>
  </si>
  <si>
    <t>lbernal@qualanova.com.co</t>
  </si>
  <si>
    <t>MUÑOZ GONZALEZ</t>
  </si>
  <si>
    <t>CARMENZA</t>
  </si>
  <si>
    <t>Aidamontero28@hotmail.com</t>
  </si>
  <si>
    <t>GERENTE ESPACIOS SERVICIOS Y SEGURIDAD</t>
  </si>
  <si>
    <t>COORDINADOR SERVICIOS COMEDOR</t>
  </si>
  <si>
    <t>JEFE DE COMPENSACION Y BIENESTAR SR.</t>
  </si>
  <si>
    <t>transitohernandez09@gmail.com</t>
  </si>
  <si>
    <t>COORDINADOR SERVICIOS GENERALES</t>
  </si>
  <si>
    <t>JEFE DE SIST DE GESTION DE CALIDAD E INO</t>
  </si>
  <si>
    <t>AUXILIAR OPERATIVO DE IDEI</t>
  </si>
  <si>
    <t>GONZALEZ BARON</t>
  </si>
  <si>
    <t>MARTHA AMALIA</t>
  </si>
  <si>
    <t>Martuka3784@gmail.com</t>
  </si>
  <si>
    <t>AUXILIAR DE VENTAS</t>
  </si>
  <si>
    <t>drusinque@quala.com.co</t>
  </si>
  <si>
    <t>ANALISTA DE MEJORAMIENTO Y SOPORTE</t>
  </si>
  <si>
    <t>GERENTE DE INVESTIGACION Y  DESARROLLO</t>
  </si>
  <si>
    <t>GERENTE DE PLANEACION</t>
  </si>
  <si>
    <t>JEFE SEGURIDAD Y SALUD EN EL TRABAJO SR</t>
  </si>
  <si>
    <t>OBANDO SIERRA</t>
  </si>
  <si>
    <t>MYRIAM</t>
  </si>
  <si>
    <t>Samunika20@gmail.com</t>
  </si>
  <si>
    <t>Aura.rubio.romero@gmail.com</t>
  </si>
  <si>
    <t>AUXILIAR DE MERCADEO</t>
  </si>
  <si>
    <t>JEFE DE MANTENIMIENTO SR.</t>
  </si>
  <si>
    <t>JEFE DE DEFENSA Y PROPIEDAD INTELECT. SR</t>
  </si>
  <si>
    <t>Cacardenas@quala.com.co</t>
  </si>
  <si>
    <t>jcaicedob@quala.com.co</t>
  </si>
  <si>
    <t>Mpilar204@hotmail.com</t>
  </si>
  <si>
    <t>JENNY MARICEL</t>
  </si>
  <si>
    <t>jennygago07@gmail.com</t>
  </si>
  <si>
    <t>TOLOSA ARDILA</t>
  </si>
  <si>
    <t>NATATOLOAR@GMAIL.COM</t>
  </si>
  <si>
    <t>GERENTE DE PLANEACION RED LOGISTICA</t>
  </si>
  <si>
    <t>CIENTIFICO SENSORIAL ESPECIALIZADO</t>
  </si>
  <si>
    <t>AUXILIAR DE CARTERA</t>
  </si>
  <si>
    <t>DIRECTOR DE LOGISTICA Y MEJORAMIENTO</t>
  </si>
  <si>
    <t>GALINDO MONTOYA</t>
  </si>
  <si>
    <t>DIANA IDALY</t>
  </si>
  <si>
    <t>GONZALEZ PUENTES</t>
  </si>
  <si>
    <t>ANDREMAITE@HOTMAIL.COM</t>
  </si>
  <si>
    <t>CASTAÑEDA VARGAS</t>
  </si>
  <si>
    <t>DEISY VIVIANA</t>
  </si>
  <si>
    <t>CASTANEDAVIVIANA16@GMAIL.COM</t>
  </si>
  <si>
    <t>vickyovalle680@gmail.com</t>
  </si>
  <si>
    <t>LIDER DE PROYECTOS MR.</t>
  </si>
  <si>
    <t>JEFE DE CARTERA NACIONAL SR.</t>
  </si>
  <si>
    <t>ALTAMAR MEZA</t>
  </si>
  <si>
    <t>SABRINA ROSA</t>
  </si>
  <si>
    <t>SABRINAALTAMAR45@GMAIL.COM</t>
  </si>
  <si>
    <t xml:space="preserve">CTO FIJO TP POPETAS                                                                       </t>
  </si>
  <si>
    <t>GOMEZ MUÑOZ</t>
  </si>
  <si>
    <t>carboleda@quala.com.co</t>
  </si>
  <si>
    <t>SALGUEDO SILVERA</t>
  </si>
  <si>
    <t>ARNULFO ENRIQUE</t>
  </si>
  <si>
    <t>LIDER DE OPERACION AGENCIAS MR.</t>
  </si>
  <si>
    <t>jluna@quala.com.co</t>
  </si>
  <si>
    <t>ortizwillml@gmail.com</t>
  </si>
  <si>
    <t>OPERADOR SERVICIOS INTERNOS</t>
  </si>
  <si>
    <t>ESPECIALISTA DE MANTENIMIENTO ACTIVOS MR</t>
  </si>
  <si>
    <t>LEONARDO JOSE</t>
  </si>
  <si>
    <t xml:space="preserve">CTO FIJO TP BEB SIN GAS                                                                   </t>
  </si>
  <si>
    <t>VEGA BARRIOS</t>
  </si>
  <si>
    <t>WILSON EDUARDO</t>
  </si>
  <si>
    <t>Wilsonevega@hotmail.com</t>
  </si>
  <si>
    <t>TECNICO DE INGENIERIA</t>
  </si>
  <si>
    <t>omarv3560@gmail.com</t>
  </si>
  <si>
    <t>juanpamun31@gmail.com</t>
  </si>
  <si>
    <t>Jlondonoa@quala.com.co</t>
  </si>
  <si>
    <t>LIDER DE OPERACIONES DE CAMPO</t>
  </si>
  <si>
    <t>INGENIERO DE APLICACIONES Y SOPORTE</t>
  </si>
  <si>
    <t>MONTOYA CASTAÑO</t>
  </si>
  <si>
    <t>MARIO</t>
  </si>
  <si>
    <t>mmontoyac73@hotmail.com</t>
  </si>
  <si>
    <t>JEFE DE ASUNTOS REGULATORIOS</t>
  </si>
  <si>
    <t>LIDER DE OPERACION MR.</t>
  </si>
  <si>
    <t>AUXILIAR CENTRO DE COMPUTO</t>
  </si>
  <si>
    <t>TECNICO METROLOGIA</t>
  </si>
  <si>
    <t>MENDOZA MORALES</t>
  </si>
  <si>
    <t xml:space="preserve">ADMON PROCESO PRODUCCION (A)                                                              </t>
  </si>
  <si>
    <t>renediazodahir@gmail.com</t>
  </si>
  <si>
    <t>GOMEZ GOMEZ</t>
  </si>
  <si>
    <t>jago1678@hotmail.com</t>
  </si>
  <si>
    <t>OPERARIO DE MATERIALES</t>
  </si>
  <si>
    <t xml:space="preserve">COSTO FIJO VEN NUTRIBELA                                                                  </t>
  </si>
  <si>
    <t>J.MLDS@HOTMAIL.COM</t>
  </si>
  <si>
    <t>MORENO ESPINOSA</t>
  </si>
  <si>
    <t>JIMENEZ VELASCO</t>
  </si>
  <si>
    <t>EDWIN FERNANDO</t>
  </si>
  <si>
    <t>FUERTE PINZON</t>
  </si>
  <si>
    <t>DIEGO JULIAN</t>
  </si>
  <si>
    <t>JEFE DE IMPUESTOS SR.</t>
  </si>
  <si>
    <t>dfuerte@quala.com.co</t>
  </si>
  <si>
    <t>raragon@qualanova.com.co</t>
  </si>
  <si>
    <t>montanescarlos8@gmail.com</t>
  </si>
  <si>
    <t>ENRIQUEZ ZULUAGA</t>
  </si>
  <si>
    <t>JUNA1984@GMAIL.COM</t>
  </si>
  <si>
    <t>wbaquero@quala.com.co</t>
  </si>
  <si>
    <t>oballesteros@quala.com.co</t>
  </si>
  <si>
    <t>ANALISTA DE MEJORAMIENTO</t>
  </si>
  <si>
    <t>RAMIREZ GOMEZ</t>
  </si>
  <si>
    <t>MANUEL RICARDO</t>
  </si>
  <si>
    <t>MANOLORR10@HOTMAIL.COM</t>
  </si>
  <si>
    <t xml:space="preserve">NEGOCIOS CS                                                                               </t>
  </si>
  <si>
    <t>DIRECTOR UNIDAD DE NEGOCIO</t>
  </si>
  <si>
    <t>fbernal@quala.com.pe</t>
  </si>
  <si>
    <t xml:space="preserve">MTTO SERV.INDUSTRIALES TP                                                                 </t>
  </si>
  <si>
    <t>wperez@qualanova.com.co</t>
  </si>
  <si>
    <t>yoita-026@hotmail.com</t>
  </si>
  <si>
    <t>mramirezg@quala.com.co</t>
  </si>
  <si>
    <t>Willicast9547580@gmail.com</t>
  </si>
  <si>
    <t>wilmareleandro@hotmail.com</t>
  </si>
  <si>
    <t xml:space="preserve"> roosbel-diaz@hotmail.es</t>
  </si>
  <si>
    <t>JEFE DE PRODUCCION</t>
  </si>
  <si>
    <t>AUXILIAR DE ABASTECIMIENTO</t>
  </si>
  <si>
    <t>GERENTE OPERACION DISTRITOS Y AGENCIAS</t>
  </si>
  <si>
    <t>REYES MONCADA</t>
  </si>
  <si>
    <t>WILHEM VLADIMIR</t>
  </si>
  <si>
    <t>MAESTRE SUAREZ</t>
  </si>
  <si>
    <t>lmaestresuarez@gmail.com</t>
  </si>
  <si>
    <t>ELQUISAN@GMAIL.COM</t>
  </si>
  <si>
    <t>pana1747@hotmail.com</t>
  </si>
  <si>
    <t>AUXILIAR DE INFORMACION Y POP</t>
  </si>
  <si>
    <t xml:space="preserve">CTO FIJO TP MESAL 2                                                                       </t>
  </si>
  <si>
    <t>BURGOS GAVIRIA</t>
  </si>
  <si>
    <t>EDINSON MANUEL</t>
  </si>
  <si>
    <t>edison6060@outlook.com</t>
  </si>
  <si>
    <t>SOLANO CHACON</t>
  </si>
  <si>
    <t>VIVIANA ALEXANDRA</t>
  </si>
  <si>
    <t xml:space="preserve">PRACTICANTES PROFESIONALES                                                                </t>
  </si>
  <si>
    <t>SOLANO-VIVIANA@JAVERIANA.EDU.CO</t>
  </si>
  <si>
    <t>andres-s-J@hotmail.com</t>
  </si>
  <si>
    <t>arleido.olivares@outlook.com</t>
  </si>
  <si>
    <t>AGAMEZ</t>
  </si>
  <si>
    <t>MANUEL ESTEBAN</t>
  </si>
  <si>
    <t>manuelest95@gmail.com</t>
  </si>
  <si>
    <t xml:space="preserve"> anavergarasanchez22@gmail.com</t>
  </si>
  <si>
    <t>HURTADO COMBA</t>
  </si>
  <si>
    <t>JUAN.24.COMBA@GMAIL.COM</t>
  </si>
  <si>
    <t>CAÑAS MEDINA</t>
  </si>
  <si>
    <t>DORIAN</t>
  </si>
  <si>
    <t>PISPIRISPIS_1996@HOTMAIL.COM</t>
  </si>
  <si>
    <t>SANCHEZ MERCHAN</t>
  </si>
  <si>
    <t>jJ.DSM2009@HOTMAIL.COM</t>
  </si>
  <si>
    <t>SANCHEZ TABORDA</t>
  </si>
  <si>
    <t>carandson20@gmail.com</t>
  </si>
  <si>
    <t>jasuarezm@quala.com.co</t>
  </si>
  <si>
    <t>DURAN SANCHEZ</t>
  </si>
  <si>
    <t>RODRIGO</t>
  </si>
  <si>
    <t>DIGR1D5S@GMAIL.COM</t>
  </si>
  <si>
    <t>isdaenmalago.1995@gmail.com</t>
  </si>
  <si>
    <t>HOWUANTUKEY17@HOTMAIL.COM</t>
  </si>
  <si>
    <t>AGUADO OBANDO</t>
  </si>
  <si>
    <t>WILFER STIVEN</t>
  </si>
  <si>
    <t>waguado@quala.com.co</t>
  </si>
  <si>
    <t xml:space="preserve">GESTION DE SERVICIOS NOVA                                                                 </t>
  </si>
  <si>
    <t>JEFE DE PUBLICIDAD SR.</t>
  </si>
  <si>
    <t>GERENTE NACIONAL DE VENTA AL PASO</t>
  </si>
  <si>
    <t>LIDER DE OPERACION</t>
  </si>
  <si>
    <t>LIDER DE LABORATORIO MR.</t>
  </si>
  <si>
    <t>LIDER DE ALMACEN DE ACTIVOS</t>
  </si>
  <si>
    <t>JEFE DE IDEI</t>
  </si>
  <si>
    <t>LIDER DE GESTION DE MATERIALES SR.</t>
  </si>
  <si>
    <t>SERRANO CALDERON</t>
  </si>
  <si>
    <t>CONSULTOR DE INVEST. DE MERCADOS EXPERTO</t>
  </si>
  <si>
    <t>Maserrano@quala.com.co</t>
  </si>
  <si>
    <t>LIDER DE OPERACION AGENCIAS SR.</t>
  </si>
  <si>
    <t>MEDINA LOPEZ</t>
  </si>
  <si>
    <t>OSCAR CAMILO</t>
  </si>
  <si>
    <t>camilomedinalop@gmail.com</t>
  </si>
  <si>
    <t>SOTO CARDENAS</t>
  </si>
  <si>
    <t>PEDRO ALEJANDRO</t>
  </si>
  <si>
    <t>JESUCRISTOM@HOTMAIL.COM</t>
  </si>
  <si>
    <t>GONZALEZ LEGUIZAMO</t>
  </si>
  <si>
    <t>JESSICA LORENA</t>
  </si>
  <si>
    <t>JESSICAL071011@GMAIL.COM</t>
  </si>
  <si>
    <t>VALENCIA SALAMANCA</t>
  </si>
  <si>
    <t>brayanvalencia98@gmail.com</t>
  </si>
  <si>
    <t>mauro260909@hotmail.com</t>
  </si>
  <si>
    <t>GUERRERO CRUZ</t>
  </si>
  <si>
    <t>YULI PAOLA</t>
  </si>
  <si>
    <t>AUXILIAR DE SALUD OCUPACIONAL</t>
  </si>
  <si>
    <t>YGUERREROCR@UNIMINUTO.EDU.CO</t>
  </si>
  <si>
    <t>COORDINADOR PUNTO VENTA AVANCE</t>
  </si>
  <si>
    <t>Yulipoloche@Gmail.com</t>
  </si>
  <si>
    <t>mjimenezm@quala.com.co</t>
  </si>
  <si>
    <t>APONTE PATIÑO</t>
  </si>
  <si>
    <t>MIGUEL.APONTE06@HOTMAIL.COM</t>
  </si>
  <si>
    <t>ohernandeza@quala.com.co</t>
  </si>
  <si>
    <t>ROBBY GARCIA</t>
  </si>
  <si>
    <t>ctrujillor@qualanova.com.co</t>
  </si>
  <si>
    <t>LEMUS RODRIGUEZ</t>
  </si>
  <si>
    <t>alemus@qualanova.com.co</t>
  </si>
  <si>
    <t>MASCIULLO RUBIANO</t>
  </si>
  <si>
    <t>DANIELE</t>
  </si>
  <si>
    <t>danielemasciullo@hotmail.com</t>
  </si>
  <si>
    <t>ALFONSO PINZON</t>
  </si>
  <si>
    <t>NICOLAS ENRIQUE</t>
  </si>
  <si>
    <t>INGENIERO DE SISTEMAS JR.</t>
  </si>
  <si>
    <t>HACKMASTERS12@GMAIL.COM</t>
  </si>
  <si>
    <t>ROLDAN TORRES</t>
  </si>
  <si>
    <t>JAIR ANDRES</t>
  </si>
  <si>
    <t>JAIR5661@GMAIL.COM</t>
  </si>
  <si>
    <t>dsaavedra@qualanova.com.co</t>
  </si>
  <si>
    <t>LIDER DE TRANSPORTE SR</t>
  </si>
  <si>
    <t>dcaamrgov@qualanova.com.co</t>
  </si>
  <si>
    <t>PIRA GONZALEZ</t>
  </si>
  <si>
    <t>ANDRES GIOVANNI</t>
  </si>
  <si>
    <t>AGPIRA04@HOTMAIL.COM</t>
  </si>
  <si>
    <t>ESPECIALISTA SST</t>
  </si>
  <si>
    <t>BUITRAGO ROJAS</t>
  </si>
  <si>
    <t>cbuitrago@quala.com.co</t>
  </si>
  <si>
    <t>COMUNICADOR(A) ORGANIZACIONAL SR.</t>
  </si>
  <si>
    <t>LIDER DE OPERACION SR.</t>
  </si>
  <si>
    <t>LIDER AMBIENTAL MR.</t>
  </si>
  <si>
    <t>VEGA CRISTANCHO</t>
  </si>
  <si>
    <t>SEBASTIAN DAVID</t>
  </si>
  <si>
    <t>svega@quala.com.co</t>
  </si>
  <si>
    <t>LIDER DE TRANSPORTE MR.</t>
  </si>
  <si>
    <t>LIDER DE PROYECTOS SR.</t>
  </si>
  <si>
    <t>edilson9425@gmail.com</t>
  </si>
  <si>
    <t>ANALISTA DE PLANEACION FINANCIERA SR.</t>
  </si>
  <si>
    <t>AUXILIAR DE IDEI</t>
  </si>
  <si>
    <t>nramirezp@quala.com.co</t>
  </si>
  <si>
    <t>LIDER ADMON. Y MEJORAMIENTO DE PROCESOS</t>
  </si>
  <si>
    <t>LIDER DE TRANSPORTE SR.</t>
  </si>
  <si>
    <t>MORENO PACHECO</t>
  </si>
  <si>
    <t>CRISTIAN DANYAN</t>
  </si>
  <si>
    <t>DAMYAM89@GMAIL.COM</t>
  </si>
  <si>
    <t>yiyoponcho@hotmail.com</t>
  </si>
  <si>
    <t>ESPECIALISTA DE ASUNTOS REGULATORIOS MR.</t>
  </si>
  <si>
    <t>ESPECIALISTA SST MR.</t>
  </si>
  <si>
    <t>BENAVIDES BLANCO</t>
  </si>
  <si>
    <t>JACOBO ALBERTO</t>
  </si>
  <si>
    <t>JABENAVIDESBLA@GMAIL.COM</t>
  </si>
  <si>
    <t>RASMUSSEN RODRIGUEZ</t>
  </si>
  <si>
    <t>kevin.rasmussen.r@gmail.com</t>
  </si>
  <si>
    <t>aorjuela@qualanova.com.co</t>
  </si>
  <si>
    <t>MOLINA FERNANDEZ</t>
  </si>
  <si>
    <t>danielamolina2@hotmail.com</t>
  </si>
  <si>
    <t>JEFE DE SEGURIDAD Y SALUD EN EL TRABAJO</t>
  </si>
  <si>
    <t>PREVENTISTA EN FORMACIÓN</t>
  </si>
  <si>
    <t>RUIZ CONTRERAS</t>
  </si>
  <si>
    <t>ROBLEDO PINILLOS</t>
  </si>
  <si>
    <t>ROBLEDOPAOLA06@GMAIL.COM</t>
  </si>
  <si>
    <t>MORENO LEON</t>
  </si>
  <si>
    <t>jhonmoreno03@hotmail.es</t>
  </si>
  <si>
    <t>JIMENEZ MENESES</t>
  </si>
  <si>
    <t>VALERIA ANGELICA</t>
  </si>
  <si>
    <t>VJ9606@GMAIL.COM</t>
  </si>
  <si>
    <t>COLORADO MEDINA</t>
  </si>
  <si>
    <t>JHONCO.B@HOTMAIL.COM</t>
  </si>
  <si>
    <t>HURTADO SIABATO</t>
  </si>
  <si>
    <t>carlose.hurtados@outlook.com</t>
  </si>
  <si>
    <t>VARGAS SANCHEZ</t>
  </si>
  <si>
    <t>VARGASSANCHEZJUANDIEGO62@GMAIL.COM</t>
  </si>
  <si>
    <t>DUQUE MOSQUERA</t>
  </si>
  <si>
    <t>MANUUDM97@GMAIL.COM</t>
  </si>
  <si>
    <t>CANO BOLIVAR</t>
  </si>
  <si>
    <t>JHON MANUEL</t>
  </si>
  <si>
    <t>JHONMANUELCANO1@GMAIL.COM</t>
  </si>
  <si>
    <t>andres33599@gmail.com</t>
  </si>
  <si>
    <t>CALLEJAS OSORIO</t>
  </si>
  <si>
    <t>JEFFERSONSON_88@HOTMAIL.COM</t>
  </si>
  <si>
    <t>INGENIERO DE MEJORAMIENTO JR.</t>
  </si>
  <si>
    <t>lortizb@qualanova.com.co</t>
  </si>
  <si>
    <t>CANCINO FERREIRA</t>
  </si>
  <si>
    <t>XIMENA</t>
  </si>
  <si>
    <t>xcancino@quala.com.co</t>
  </si>
  <si>
    <t>CORREA LINARES</t>
  </si>
  <si>
    <t>WILLIAM ALEXARDER</t>
  </si>
  <si>
    <t>WILLY.CL@HOTMAIL.COM</t>
  </si>
  <si>
    <t>INGENIERO INVESTIGACION Y DESARROLLO MR.</t>
  </si>
  <si>
    <t>MARIN JOJOA</t>
  </si>
  <si>
    <t>CAMILO STIV</t>
  </si>
  <si>
    <t>MARINO71869@GMAIL.COM</t>
  </si>
  <si>
    <t>MENDEZ CRUZ</t>
  </si>
  <si>
    <t>MURILLO GOMEZ</t>
  </si>
  <si>
    <t>INGENIERO CIVIL</t>
  </si>
  <si>
    <t>jmurillog@qualanova.com.co</t>
  </si>
  <si>
    <t>CASTELLANOS SAMBO</t>
  </si>
  <si>
    <t>JD.CASTELLANOS1194@GMAIL.COM</t>
  </si>
  <si>
    <t>LIDER DE PROYECTOS</t>
  </si>
  <si>
    <t>AYALA BLANCO</t>
  </si>
  <si>
    <t>LUCY STEPHANIA</t>
  </si>
  <si>
    <t>QUIMICO(A) FARMACÉUTICO SUPLEMENTOS DIET</t>
  </si>
  <si>
    <t>LAYALA65@CTD.EDU.O</t>
  </si>
  <si>
    <t>lmedinac@quala.com.co</t>
  </si>
  <si>
    <t>ANALISTA DE PLANEACION FINANCIERA JR.</t>
  </si>
  <si>
    <t>POSADA ARANGO</t>
  </si>
  <si>
    <t>INGENIERO DE MEJORAMIENTO TI JR.</t>
  </si>
  <si>
    <t>JUANCAPOAR@GMAIL.COM</t>
  </si>
  <si>
    <t>ismeldarojas50@gmail.com</t>
  </si>
  <si>
    <t>SESANA MORENO</t>
  </si>
  <si>
    <t>STEFANO</t>
  </si>
  <si>
    <t>STEFANO.SESANA112@GMAIL.COM</t>
  </si>
  <si>
    <t>GUALTEROS PEREZ</t>
  </si>
  <si>
    <t>NICOLASGUALTEROS_@HOTMAIL.COM</t>
  </si>
  <si>
    <t>mderhodesl@qualanova.com.co</t>
  </si>
  <si>
    <t>MALEGUTIERREZ0398@GMAIL.COM</t>
  </si>
  <si>
    <t>OBANDO IDARRAGA</t>
  </si>
  <si>
    <t>obandojessica.4@gmail.com</t>
  </si>
  <si>
    <t>ORTIZ RUIZ</t>
  </si>
  <si>
    <t>DAVILA RUEDA</t>
  </si>
  <si>
    <t>HILDA SOFIA</t>
  </si>
  <si>
    <t>JEFE DE ASUNTOS JURIDICO ADMINISTRAT. SR</t>
  </si>
  <si>
    <t>curibep@qualanova.com.co</t>
  </si>
  <si>
    <t>HUMAPTRA1992@HOTMAIL.COM</t>
  </si>
  <si>
    <t xml:space="preserve">CTO FIJO TP MESALES 1                                                                     </t>
  </si>
  <si>
    <t>JUAN MATEO</t>
  </si>
  <si>
    <t>jmrodriguezg@qualanova.com.co</t>
  </si>
  <si>
    <t>ESPINOSA ORDOÑEZ</t>
  </si>
  <si>
    <t>JHON ESNEIDER</t>
  </si>
  <si>
    <t>JHONESNEIDERESPINOSA@GMAIL.COM</t>
  </si>
  <si>
    <t>SANCHEZ MESA</t>
  </si>
  <si>
    <t>FELIPESANCH10@GMAIL.COM</t>
  </si>
  <si>
    <t>BUSTOS ZAMBRANO</t>
  </si>
  <si>
    <t>MARIAPBUSTOSZ@GMAIL.COM</t>
  </si>
  <si>
    <t>CORTES ROMERO</t>
  </si>
  <si>
    <t>ASISTENTE MAC</t>
  </si>
  <si>
    <t>CACORO_10HOTMAIL.COM</t>
  </si>
  <si>
    <t>ESPECIALISTA DE MEJORAMIENTO E INFORMAC</t>
  </si>
  <si>
    <t>CONSULTOR DE INVESTIG. DE MERCADOS</t>
  </si>
  <si>
    <t>nmesa@quala.com.co</t>
  </si>
  <si>
    <t>pjimeneze@qualanova.com.co</t>
  </si>
  <si>
    <t>PEÑUELA JARAMILLO</t>
  </si>
  <si>
    <t>MARIA</t>
  </si>
  <si>
    <t>JEFE CATEGORY</t>
  </si>
  <si>
    <t>mpenuela@quala.com.co</t>
  </si>
  <si>
    <t>LIDER DE OPERACION JR.</t>
  </si>
  <si>
    <t>KEVINCROR@UNISABANA.EDU.CO</t>
  </si>
  <si>
    <t>ROZO CORTAZAR</t>
  </si>
  <si>
    <t>COMUNICADORA ORGANIZACIONAL JR</t>
  </si>
  <si>
    <t>MCROZOCORTEZAR@GMAIL.COM</t>
  </si>
  <si>
    <t>MARIA DANIELA</t>
  </si>
  <si>
    <t>mromerog@quala.com.co</t>
  </si>
  <si>
    <t>LENIS ROJAS</t>
  </si>
  <si>
    <t>LAURA NATALIA</t>
  </si>
  <si>
    <t>NATALIALR22@HOTMAIL.COM</t>
  </si>
  <si>
    <t>lbonilla@qualanova.com.co</t>
  </si>
  <si>
    <t>BUSTOS GARZON</t>
  </si>
  <si>
    <t>nbustos@quala.com.co</t>
  </si>
  <si>
    <t>SUAREZ CORDOBA</t>
  </si>
  <si>
    <t>ANALISTA DE GESTION HUMANA</t>
  </si>
  <si>
    <t>camilaasuarez13gmail.com</t>
  </si>
  <si>
    <t>itrillos@qualanova.com.co</t>
  </si>
  <si>
    <t>SOLANO GONZALEZ</t>
  </si>
  <si>
    <t>DANIELA.SOLANO.GONZALEZ98@GMAIL.COM</t>
  </si>
  <si>
    <t>jjaramillo@qualanova.com.co</t>
  </si>
  <si>
    <t>GUTIERREZ ROJAS</t>
  </si>
  <si>
    <t>beclau18@hotmail.com</t>
  </si>
  <si>
    <t>BONILLA DUEÑAS</t>
  </si>
  <si>
    <t>BONILLA.MANGELICA@GMAIL.COM</t>
  </si>
  <si>
    <t>MATAMOROS RODRIGUEZ</t>
  </si>
  <si>
    <t>jhon9303@hotmail.es</t>
  </si>
  <si>
    <t>NARANJO GARZON</t>
  </si>
  <si>
    <t>JHONNATAN ANDRES</t>
  </si>
  <si>
    <t>Jang_1941@hotmail.com</t>
  </si>
  <si>
    <t>BAQUERO JOYA</t>
  </si>
  <si>
    <t>CHRISTIAN MICHEL</t>
  </si>
  <si>
    <t>CRISTIANBAQUERO.MERCADEO.PG@GMAIL.COM</t>
  </si>
  <si>
    <t>ANALISTA SST</t>
  </si>
  <si>
    <t>BARRAGAN ACEVEDO</t>
  </si>
  <si>
    <t>JOSE EDUARDO</t>
  </si>
  <si>
    <t>JE.BARRAGAN.A@GMAIL.COM</t>
  </si>
  <si>
    <t>VELASCO SILVA</t>
  </si>
  <si>
    <t>BRAYAN STIC</t>
  </si>
  <si>
    <t>brayanvelasco28@hotmail.com</t>
  </si>
  <si>
    <t>ALVAREZ GUERRERO</t>
  </si>
  <si>
    <t>DANNA MICHEL</t>
  </si>
  <si>
    <t>DANNA08201509@GMAIL.COM</t>
  </si>
  <si>
    <t>ferney970089@hotmail.com</t>
  </si>
  <si>
    <t>rociocasallas4@gmail.com</t>
  </si>
  <si>
    <t>xiomitadana@gmail.com</t>
  </si>
  <si>
    <t>jhoan.reyes.c@gmail.com</t>
  </si>
  <si>
    <t>scastrog@quala.com.mx</t>
  </si>
  <si>
    <t>dylansantiago_28@hotmail.com</t>
  </si>
  <si>
    <t>cniampirag@qualanova.com.co</t>
  </si>
  <si>
    <t>Jorgelozano901@hotmail.com</t>
  </si>
  <si>
    <t>JEFE CUENTA NACIONAL JR</t>
  </si>
  <si>
    <t>romerosandramilena77@gmail.com</t>
  </si>
  <si>
    <t>jenniferandreaarizaariza@gmail.com</t>
  </si>
  <si>
    <t>AUXILIAR SERVICIOS INTERNOS</t>
  </si>
  <si>
    <t>AUXILIAR SST</t>
  </si>
  <si>
    <t>dbolanos@quala.com.co</t>
  </si>
  <si>
    <t>dropejcarrenoortiz@hotmail.com</t>
  </si>
  <si>
    <t>CHIQUITO VELASCO</t>
  </si>
  <si>
    <t>ERMINSON ANDRES</t>
  </si>
  <si>
    <t>DRAKO011014@GMAIL.COM</t>
  </si>
  <si>
    <t>GONZALEZ SANCHEZ</t>
  </si>
  <si>
    <t>pgonzalezs@quala.com.co</t>
  </si>
  <si>
    <t>jcontreras@quala.com.co</t>
  </si>
  <si>
    <t>MATEOVELA1010@GMAIL.COM</t>
  </si>
  <si>
    <t>USMA ISAZA</t>
  </si>
  <si>
    <t>LAURA YULIETH</t>
  </si>
  <si>
    <t>LAURITA-921@HOTMAIL.COM</t>
  </si>
  <si>
    <t>JEFE DE PROYECTOS SR.</t>
  </si>
  <si>
    <t>PLANEADOR DE MANTENIMIENTO JR.</t>
  </si>
  <si>
    <t>lposada@quala.com.co</t>
  </si>
  <si>
    <t>ASISTENTE GESTION DEL CONOCIMIENTO JR</t>
  </si>
  <si>
    <t>larojasg@qualanova.com.co</t>
  </si>
  <si>
    <t>jriveragutierrez8@gmail.com</t>
  </si>
  <si>
    <t>PRIETO BUITRAGO</t>
  </si>
  <si>
    <t>ANGIE TATIANA</t>
  </si>
  <si>
    <t>Antapribu9512@gmail.com</t>
  </si>
  <si>
    <t>Detc-94danny@hotmail.com</t>
  </si>
  <si>
    <t>ordnajela0322@gmail.com</t>
  </si>
  <si>
    <t>AUXILIAR DE SISTEMAS DE INFORMACION</t>
  </si>
  <si>
    <t xml:space="preserve">GIRARDOT B                                                                                </t>
  </si>
  <si>
    <t>QUINTERO GARZON</t>
  </si>
  <si>
    <t>DAVID52581@GMAIL.COM</t>
  </si>
  <si>
    <t>MORENO HERNANDEZ</t>
  </si>
  <si>
    <t>JUANCHO-18@HOTMAIL.ES</t>
  </si>
  <si>
    <t>ANALISTA DE COSTOS SR.</t>
  </si>
  <si>
    <t>MATEUS MAHECHA</t>
  </si>
  <si>
    <t>DIANA.DMZ67@GMAIL.COM</t>
  </si>
  <si>
    <t>DON_FLAKO@LIVE.COM</t>
  </si>
  <si>
    <t>SEGURA GALINDO</t>
  </si>
  <si>
    <t>GERMAN DARIO</t>
  </si>
  <si>
    <t>GERMANSEGURITA@GMAIL.COM</t>
  </si>
  <si>
    <t>RIOS ORTEGA</t>
  </si>
  <si>
    <t>ANDREA.220396@HOTMAIL.COM</t>
  </si>
  <si>
    <t>LOPEZ MANOSALVA</t>
  </si>
  <si>
    <t>jdavidmanosalva@hotmail.com</t>
  </si>
  <si>
    <t>alexander.cuintaco98@hotmail.com</t>
  </si>
  <si>
    <t>GOMEZ CONDE</t>
  </si>
  <si>
    <t>MAICOL ESTIVEL</t>
  </si>
  <si>
    <t>ESTIVENGOMEZ096@GMAIL.COM</t>
  </si>
  <si>
    <t>ADMINISTRADOR DE TECNOLOGIA MR.</t>
  </si>
  <si>
    <t>ACEVEDO QUINTERO</t>
  </si>
  <si>
    <t>SEBAS19212@GMAIL.COM</t>
  </si>
  <si>
    <t>BERNAL CABRERA</t>
  </si>
  <si>
    <t>HELVER DAVID</t>
  </si>
  <si>
    <t>MEGAMIXDAVID@GMAIL.COM</t>
  </si>
  <si>
    <t>jcastanedac@quala.com.co</t>
  </si>
  <si>
    <t>PEREZ CABALLERO</t>
  </si>
  <si>
    <t>KAREN ALEXANDRA</t>
  </si>
  <si>
    <t>KAPEREZ60@MISENA.EDU.CO</t>
  </si>
  <si>
    <t>leidyjohannachury1986@gmail.com</t>
  </si>
  <si>
    <t>ASISTENTE DE INFORMACION Y MEJORAMIENTO</t>
  </si>
  <si>
    <t>ANALISTA DE INFORMACIÓN CONTABLE MR.</t>
  </si>
  <si>
    <t>CASTRO MURILLO</t>
  </si>
  <si>
    <t>ccastrom@quala.com.pe</t>
  </si>
  <si>
    <t>AUXILIAR JURIDICA</t>
  </si>
  <si>
    <t>jlopezl@qualanova.com.co</t>
  </si>
  <si>
    <t>vlara@quala.com.co</t>
  </si>
  <si>
    <t>GONZALEZ PRIETO</t>
  </si>
  <si>
    <t>NATAGPRIETO@GMAIL.COM</t>
  </si>
  <si>
    <t>VEGA RINCON</t>
  </si>
  <si>
    <t>BRYAN DANIEL</t>
  </si>
  <si>
    <t>BRAYANBMX.HABBOS@HOTMAIL.COM</t>
  </si>
  <si>
    <t>srubio@quala.com.co</t>
  </si>
  <si>
    <t>CASTAÑO ALBARRACIN</t>
  </si>
  <si>
    <t>LAURA CATALINA</t>
  </si>
  <si>
    <t>AUDITOR JR</t>
  </si>
  <si>
    <t>lacastano@qualanova.com.co</t>
  </si>
  <si>
    <t>SERRANO VELANDIA</t>
  </si>
  <si>
    <t>camiloandres522@hotmail.com</t>
  </si>
  <si>
    <t>VARGAS CARDENAS</t>
  </si>
  <si>
    <t>GIBERSON XAVIER</t>
  </si>
  <si>
    <t>gizon98@hotmail.com</t>
  </si>
  <si>
    <t>SALAZAR NIÑO</t>
  </si>
  <si>
    <t>MA.SALAZARN@UNIANDES.EDU.CO</t>
  </si>
  <si>
    <t>RODRIGUEZ SUAREZ</t>
  </si>
  <si>
    <t>LAURARODRIGUEZ0829@YAHOO.ES</t>
  </si>
  <si>
    <t>BEDOYA LOPEZ</t>
  </si>
  <si>
    <t>JUANDB1033@HOTMAIL.COM</t>
  </si>
  <si>
    <t>oscamieztrellita2325@gmail.com</t>
  </si>
  <si>
    <t>CHAPARRO MORENO</t>
  </si>
  <si>
    <t>edwin3lalex@autllok.com</t>
  </si>
  <si>
    <t>CASTRO AVILA</t>
  </si>
  <si>
    <t>ANALISTA DE CARTERA JR.</t>
  </si>
  <si>
    <t>M.CASTROA@JAVERIANA.EDU.CO</t>
  </si>
  <si>
    <t>PRIETO GARZON</t>
  </si>
  <si>
    <t>CRISTIAN SEBASTIAN</t>
  </si>
  <si>
    <t>crice7595@hotmail.com</t>
  </si>
  <si>
    <t>MOLINA BEDOYA</t>
  </si>
  <si>
    <t>EMANUEL</t>
  </si>
  <si>
    <t>EMANUELMOLINA1997@HOTMAIL.COM</t>
  </si>
  <si>
    <t>RIOS PULGARIN</t>
  </si>
  <si>
    <t>YULDOR FAURICIO</t>
  </si>
  <si>
    <t>riosyuldor8@gmail.com</t>
  </si>
  <si>
    <t>MEDINA HORTUA</t>
  </si>
  <si>
    <t>PEREZ MEDINA</t>
  </si>
  <si>
    <t>GERALDINE</t>
  </si>
  <si>
    <t>medinayeral1@gmail.com</t>
  </si>
  <si>
    <t>yecydmendoza@gmail.com</t>
  </si>
  <si>
    <t>LEON DUITAMA</t>
  </si>
  <si>
    <t>LIDER DE EQUIPO SR.</t>
  </si>
  <si>
    <t>cleon@qualanova.com.co</t>
  </si>
  <si>
    <t>LOPEZ GARZON</t>
  </si>
  <si>
    <t>SANTIAGOLOPEZGARZON18@GMAIL.COM</t>
  </si>
  <si>
    <t>DUQUE CUERVO</t>
  </si>
  <si>
    <t>DIOMER ANDRES</t>
  </si>
  <si>
    <t>diomarandres09@gmail.com</t>
  </si>
  <si>
    <t>jcadavidb@quala.com.co</t>
  </si>
  <si>
    <t>HINCAPIE POSADA</t>
  </si>
  <si>
    <t>jhincapie@quala.com.co</t>
  </si>
  <si>
    <t>HERNANDEZ GALVIS</t>
  </si>
  <si>
    <t>andresfhg48@gmail.com</t>
  </si>
  <si>
    <t>GOMEZ LOPEZ</t>
  </si>
  <si>
    <t>DANI.LOPEZGOMEZ@HOTMAIL.COM</t>
  </si>
  <si>
    <t>TARAZONA CHAVERRA</t>
  </si>
  <si>
    <t>BARBOSA BALLESTAS</t>
  </si>
  <si>
    <t>marcoslucian1224@outlook.com</t>
  </si>
  <si>
    <t>POLO RODRIGUEZ</t>
  </si>
  <si>
    <t>MARIAN</t>
  </si>
  <si>
    <t>MARYPOLO94@HOTMAIL.ES</t>
  </si>
  <si>
    <t>GRANADOS ARVILLA</t>
  </si>
  <si>
    <t>ALCIDES SEGUNDO</t>
  </si>
  <si>
    <t>granadosalcides14@gmail.com</t>
  </si>
  <si>
    <t>CARO VARGAS</t>
  </si>
  <si>
    <t>LEIDIS JUDITH</t>
  </si>
  <si>
    <t>CAROVARGASLEIDISJUDITH@GMAIL.COM</t>
  </si>
  <si>
    <t>ALGARRA RIVERA</t>
  </si>
  <si>
    <t>falgarra@qualanova.com.co</t>
  </si>
  <si>
    <t>JEFE DE COSTOS SR.</t>
  </si>
  <si>
    <t>CRUZ BUSTOS</t>
  </si>
  <si>
    <t>OMAR ANDRES</t>
  </si>
  <si>
    <t>O-ACB1705@HOTMAIL.COM</t>
  </si>
  <si>
    <t>RODRIGUEZ FUENTES</t>
  </si>
  <si>
    <t>bladimirrodriguezfuentes@gmail.com</t>
  </si>
  <si>
    <t xml:space="preserve">CTO FIJO TP GRANULADOS                                                                    </t>
  </si>
  <si>
    <t>LIDER DE VENTAS MICROEMPRESARIOS SR.</t>
  </si>
  <si>
    <t>SOLANO POVEDA</t>
  </si>
  <si>
    <t>JESSICA IDALI</t>
  </si>
  <si>
    <t>jsolanop@quala.com.co</t>
  </si>
  <si>
    <t>CUJABAN SUAREZ</t>
  </si>
  <si>
    <t>ROBINSON LEONARDO</t>
  </si>
  <si>
    <t>RLCUJABANS@GMAIL.COM</t>
  </si>
  <si>
    <t>irodriguezb@quala.com.co</t>
  </si>
  <si>
    <t>QUINTERO HURTADO</t>
  </si>
  <si>
    <t>HENRY JAVIER</t>
  </si>
  <si>
    <t>carlosandres01131988@gmail.com</t>
  </si>
  <si>
    <t>JEFE ADMON PROCESOS DE PRODUCCION</t>
  </si>
  <si>
    <t>RAMIREZ MEJIA</t>
  </si>
  <si>
    <t>YATE ROJAS</t>
  </si>
  <si>
    <t>eyate@quala.com.co</t>
  </si>
  <si>
    <t>ARIAS PUERTA</t>
  </si>
  <si>
    <t>andresda10@hotmail.com</t>
  </si>
  <si>
    <t>MOJICA MEJIA</t>
  </si>
  <si>
    <t>FLOR ASTRID</t>
  </si>
  <si>
    <t>LOPEZ AVILA</t>
  </si>
  <si>
    <t>LAURA LISETH</t>
  </si>
  <si>
    <t>LALAURA@MISENA.EDU.CO</t>
  </si>
  <si>
    <t>COORDINADOR DE SEGURIDAD</t>
  </si>
  <si>
    <t>vlinares@qualanova.com.co</t>
  </si>
  <si>
    <t>COMETA GIRALDO</t>
  </si>
  <si>
    <t>chelacometa@gmail.com</t>
  </si>
  <si>
    <t>ZAMBRANO CAICEDO</t>
  </si>
  <si>
    <t>ANALISTA DE MEJORAMIENTO JR.</t>
  </si>
  <si>
    <t>JUDIZACA@HOTMAIL.COM</t>
  </si>
  <si>
    <t>SANCHEZ PUYO</t>
  </si>
  <si>
    <t>MORGAN YANEZ</t>
  </si>
  <si>
    <t>jmorgan@qualanova.com.co</t>
  </si>
  <si>
    <t>PARRA CAMARGO</t>
  </si>
  <si>
    <t>ORBEIS ENRIQUE</t>
  </si>
  <si>
    <t>Orbeysp@gmail.com</t>
  </si>
  <si>
    <t>luismontilla@hotmail.es</t>
  </si>
  <si>
    <t>ejaque@qualanova.com.co</t>
  </si>
  <si>
    <t>SANCHEZ PASCAGAZA</t>
  </si>
  <si>
    <t>WILSON RAMIRO</t>
  </si>
  <si>
    <t>wilsonsanchez.p@outlook.com</t>
  </si>
  <si>
    <t>VENTURA1937@OUTLOOK.ES</t>
  </si>
  <si>
    <t>GOMEZ GAMBOA</t>
  </si>
  <si>
    <t>VICTOR EFREN</t>
  </si>
  <si>
    <t>vgomez@qualanova.com.co</t>
  </si>
  <si>
    <t>SUAREZ BORBON</t>
  </si>
  <si>
    <t>LIDER DE PREVENTA EN FORMACION</t>
  </si>
  <si>
    <t>SEBASTIAN.SB@HOTMAIL.COM</t>
  </si>
  <si>
    <t>PINILLA CAICA</t>
  </si>
  <si>
    <t>BRAYAN NICOLAS</t>
  </si>
  <si>
    <t>PINILLABRAYAN@GMAIL.COM</t>
  </si>
  <si>
    <t>arozo@qualanova.com.co</t>
  </si>
  <si>
    <t>2468leonardocamacho@gmail.com</t>
  </si>
  <si>
    <t>alvaropgc@hotmail.com</t>
  </si>
  <si>
    <t>carlos.huertas1991@gmail.com</t>
  </si>
  <si>
    <t>jairorestrepo705@gmail.com</t>
  </si>
  <si>
    <t>Ogainiitas09@hotmail.com</t>
  </si>
  <si>
    <t>frankpaez02@outlook.es</t>
  </si>
  <si>
    <t>BEJARANO ROMERO</t>
  </si>
  <si>
    <t>ISMAEL ALEJANDRO</t>
  </si>
  <si>
    <t>alejobr0302@gmail.com</t>
  </si>
  <si>
    <t>AMORTEGUI HERNANDEZ</t>
  </si>
  <si>
    <t>mamortegui@qualanova.com.co</t>
  </si>
  <si>
    <t>juporras@quala.com.co</t>
  </si>
  <si>
    <t>jchauta@quala.com.co</t>
  </si>
  <si>
    <t>chiqui_23@live.com</t>
  </si>
  <si>
    <t>tiempostoroangelicamaria@gmail.com</t>
  </si>
  <si>
    <t>johan6470@hotmail.com</t>
  </si>
  <si>
    <t>gomeznestor0619@gmail.com</t>
  </si>
  <si>
    <t>GERENTE DE COMPRAS</t>
  </si>
  <si>
    <t>ALBA CRUZ</t>
  </si>
  <si>
    <t>CAMISACRUZ@GMAIL.COM</t>
  </si>
  <si>
    <t>RAMIREZ RODRIGUEZ</t>
  </si>
  <si>
    <t>MARTIN ALEXANDER</t>
  </si>
  <si>
    <t>alex.r93@hotmail.com</t>
  </si>
  <si>
    <t>LEON RODRIGUEZ</t>
  </si>
  <si>
    <t>jleonr@qualanova.com.co</t>
  </si>
  <si>
    <t>INGENIERO DE APLICACIONES Y SOPORTE SR.</t>
  </si>
  <si>
    <t>AUXILIAR GESTION CONOCIMIENTO Y MEJORAM</t>
  </si>
  <si>
    <t>CABALLERO RINCON</t>
  </si>
  <si>
    <t>ANALISTA DE CRÉDITO Y CARTERA MR.</t>
  </si>
  <si>
    <t>LOZANO GUERRERO</t>
  </si>
  <si>
    <t>WILFER</t>
  </si>
  <si>
    <t>wilfer92lo@hotmail.com</t>
  </si>
  <si>
    <t>joseadavid.8812@gmail.com</t>
  </si>
  <si>
    <t>CORREA FARFAN</t>
  </si>
  <si>
    <t>OSCAR DUVAN</t>
  </si>
  <si>
    <t>duvancorrea0759@gmail.com</t>
  </si>
  <si>
    <t>asanchezr@quala.com.co</t>
  </si>
  <si>
    <t>JARUPIA MERCADO</t>
  </si>
  <si>
    <t>OSMAN NORVEY</t>
  </si>
  <si>
    <t>OSMANJ22@HOTMAIL.COM</t>
  </si>
  <si>
    <t>mnmartinez@qualanova.com.co</t>
  </si>
  <si>
    <t>Carolinapovedab2010@hotmail.com</t>
  </si>
  <si>
    <t>REYES ALVAREZ</t>
  </si>
  <si>
    <t>MARVIN ANTONIO</t>
  </si>
  <si>
    <t>REY-REYES@HOTMAIL.ES</t>
  </si>
  <si>
    <t>kevindari1993@outlook.es</t>
  </si>
  <si>
    <t>MURILLO RIVERA</t>
  </si>
  <si>
    <t>VIVIAN JULIETH</t>
  </si>
  <si>
    <t>FANDIÑO MONROY</t>
  </si>
  <si>
    <t>AURORA JOHANNA</t>
  </si>
  <si>
    <t>aurorita12@gmail.com</t>
  </si>
  <si>
    <t>JEFE DE PLANEACION SR.</t>
  </si>
  <si>
    <t>JEFE DE IDEI SR.</t>
  </si>
  <si>
    <t>FORERO OCAMPO</t>
  </si>
  <si>
    <t>GABRIEL EDUARDO</t>
  </si>
  <si>
    <t>gefo0511@live.com</t>
  </si>
  <si>
    <t>LIDER DE APP MR.</t>
  </si>
  <si>
    <t>CARVAJAL MEDINA</t>
  </si>
  <si>
    <t>EDINSON ESTIVEN</t>
  </si>
  <si>
    <t>STEVENINGO92@HOTMAIL.COM</t>
  </si>
  <si>
    <t>PINZON GUERRERO</t>
  </si>
  <si>
    <t>JULIANA AMANDA</t>
  </si>
  <si>
    <t>juliana.morf@gmail.com</t>
  </si>
  <si>
    <t>jariza@qualanova.com.co</t>
  </si>
  <si>
    <t>jalarconp@qualanova.com.co</t>
  </si>
  <si>
    <t>ESPECIALISTA SST SR.</t>
  </si>
  <si>
    <t>PACHON RODRIGUEZ</t>
  </si>
  <si>
    <t>KRLOS_x001F__07@HOTMAIL.COM</t>
  </si>
  <si>
    <t>LIZARAZO BARRAGAN</t>
  </si>
  <si>
    <t>slizarazo@qualanova.com.co</t>
  </si>
  <si>
    <t>BENAVIDES PARRA</t>
  </si>
  <si>
    <t>OLGA ESPERANZA</t>
  </si>
  <si>
    <t>OLGIS025@GMAIL.COM</t>
  </si>
  <si>
    <t>ROJAS SUSA</t>
  </si>
  <si>
    <t>daniel0119@outlook.com</t>
  </si>
  <si>
    <t>ylopezs@qualanova.com.co</t>
  </si>
  <si>
    <t>luks.murcia90@gmail.com</t>
  </si>
  <si>
    <t>gbernal@qualanova.com.co</t>
  </si>
  <si>
    <t>LINARES RODRIGUEZ</t>
  </si>
  <si>
    <t>MICHAEL YESID</t>
  </si>
  <si>
    <t>mlinaresr@quala.com.co</t>
  </si>
  <si>
    <t>JOYA JIMENEZ</t>
  </si>
  <si>
    <t>JOYITA1693@HOTMAIL.COM</t>
  </si>
  <si>
    <t>ROBAYO FLAUTERO</t>
  </si>
  <si>
    <t>RICARDO ALBERTO</t>
  </si>
  <si>
    <t>RICARDOA.ROBAYOF@ECCI.EDU.CO</t>
  </si>
  <si>
    <t>ccastillog@qualanova.com.co</t>
  </si>
  <si>
    <t>johanaparra0103@gmail.com</t>
  </si>
  <si>
    <t>mgarzonp@qualanova.com.co</t>
  </si>
  <si>
    <t>leidypaolagarciarangel@gmail.com</t>
  </si>
  <si>
    <t>charlyc251505marin@gmail.com</t>
  </si>
  <si>
    <t>ysanchezo@qualanova.com.co</t>
  </si>
  <si>
    <t>Jaime.jpl1986@hotmail.com</t>
  </si>
  <si>
    <t>PINZON OTALORA</t>
  </si>
  <si>
    <t>example@hotmail.com</t>
  </si>
  <si>
    <t>sbernal@quala.com.co</t>
  </si>
  <si>
    <t>YORLENIS</t>
  </si>
  <si>
    <t>ducua94@gmail.com</t>
  </si>
  <si>
    <t>ehiderfa.3094@gmail.com</t>
  </si>
  <si>
    <t>ESPINOSA MANCERA</t>
  </si>
  <si>
    <t>carlos_espinosamancera@hotmail.com</t>
  </si>
  <si>
    <t>MORA SANCHEZ</t>
  </si>
  <si>
    <t>DIEGO77FERNANDO17@GMAIL.COM</t>
  </si>
  <si>
    <t>ORTIZ CORREA</t>
  </si>
  <si>
    <t>olmedoortiz241095@gmail.com</t>
  </si>
  <si>
    <t>FLOREZ GARCIA</t>
  </si>
  <si>
    <t>ANYERSON</t>
  </si>
  <si>
    <t>ANFLOGA_666@HOTMAIL.COM</t>
  </si>
  <si>
    <t>OPERARIO CENTRO DE ACOPIO</t>
  </si>
  <si>
    <t>Juhelic@gmail.com</t>
  </si>
  <si>
    <t>CADENA RIVERA</t>
  </si>
  <si>
    <t>FERNANDDG39@HOTMAIL.COM</t>
  </si>
  <si>
    <t>LABASTIDAS TABA</t>
  </si>
  <si>
    <t>LEIDYS LORENA</t>
  </si>
  <si>
    <t>asalas@quala.com.co</t>
  </si>
  <si>
    <t>JIMENEZ MARTINEZ</t>
  </si>
  <si>
    <t>JAIRO GUILLERMO</t>
  </si>
  <si>
    <t>Quipitos10@hotmail.com</t>
  </si>
  <si>
    <t>ludacas96@gmail.com</t>
  </si>
  <si>
    <t>ymontoya@quala.com.co</t>
  </si>
  <si>
    <t>MELO LOPEZ</t>
  </si>
  <si>
    <t>OSKAR ALBERTO</t>
  </si>
  <si>
    <t>oscar-742@hotmail.com</t>
  </si>
  <si>
    <t>GUTIERREZ GALVEZ</t>
  </si>
  <si>
    <t>JOHN MICHAEL</t>
  </si>
  <si>
    <t>CARDENAS SANCHEZ</t>
  </si>
  <si>
    <t>MAYRA ALEXANDRA</t>
  </si>
  <si>
    <t>ALEXITA.KRDENAS1201@HOTMAIL.COM</t>
  </si>
  <si>
    <t>cristian1992pino@gmail.com</t>
  </si>
  <si>
    <t>HINCAPIE MEDINA</t>
  </si>
  <si>
    <t>juansebastianhincapiemedina@gmail.com</t>
  </si>
  <si>
    <t>alvarin_oe@hotmail.com</t>
  </si>
  <si>
    <t>OPERARIO DADOS DE BAJA</t>
  </si>
  <si>
    <t>VARGAS LOPEZ</t>
  </si>
  <si>
    <t>ELVIA ROSA</t>
  </si>
  <si>
    <t>RV09626@GMAIL.COM</t>
  </si>
  <si>
    <t>lagarciare@quala.com.co</t>
  </si>
  <si>
    <t>MARIN GALLEGO</t>
  </si>
  <si>
    <t>ANDRES-GALLEGO1696@OUTLOOK.ES</t>
  </si>
  <si>
    <t>SALAZAR VELEZ</t>
  </si>
  <si>
    <t>jorgeandressalazarvelez@gmail.com</t>
  </si>
  <si>
    <t>MUÑOZ VEGA</t>
  </si>
  <si>
    <t>camunozv@qualanova.com.co</t>
  </si>
  <si>
    <t>javier1-22@hotmail.com</t>
  </si>
  <si>
    <t>cmora@quala.com.co</t>
  </si>
  <si>
    <t>Jhon_sanchezgelves@hotmail.com</t>
  </si>
  <si>
    <t>REYES DELGADO</t>
  </si>
  <si>
    <t>ESTHER</t>
  </si>
  <si>
    <t>DELGADOREYES.ESTHER@HOTMAIL.COM</t>
  </si>
  <si>
    <t>MIANGEL9423@GMAIL.COM</t>
  </si>
  <si>
    <t>MORON TARAZONA</t>
  </si>
  <si>
    <t>JAVIERANDRESMT@GMAIL.COM</t>
  </si>
  <si>
    <t>GAMBOA VILLAMIZAR</t>
  </si>
  <si>
    <t>EDINSON EDUARDO</t>
  </si>
  <si>
    <t>eduardogamboa2008@hotmail.com</t>
  </si>
  <si>
    <t>GELVEZ VILLAMIZAR</t>
  </si>
  <si>
    <t>CARLOS ARMANDO</t>
  </si>
  <si>
    <t>gelvezvillamizar@gmail.com</t>
  </si>
  <si>
    <t>PALMAR CORDOBA</t>
  </si>
  <si>
    <t>MARLY YULIE</t>
  </si>
  <si>
    <t>lquiceno@quala.com.co</t>
  </si>
  <si>
    <t>LIDER DE OPERACION AGENCIAS</t>
  </si>
  <si>
    <t>Patriciapatinovargas05@gmail.com</t>
  </si>
  <si>
    <t>RUIZ QUINTERO</t>
  </si>
  <si>
    <t>JAIRO ANDRES</t>
  </si>
  <si>
    <t>Cucuta1999@hotmail.com</t>
  </si>
  <si>
    <t>ROCHA AGUDELO</t>
  </si>
  <si>
    <t>VICTOR HUGO</t>
  </si>
  <si>
    <t>ISABELLA.0108@OUTLOOK.COM</t>
  </si>
  <si>
    <t>ACEVEDO ARDILA</t>
  </si>
  <si>
    <t>daacevedo@quala.com.co</t>
  </si>
  <si>
    <t>LIDER DE LABORATORIO</t>
  </si>
  <si>
    <t>AVILA ORTIZ</t>
  </si>
  <si>
    <t>SJAVILAORTIZ@GMAIL.COM</t>
  </si>
  <si>
    <t>GUZMAN CASTRILLON</t>
  </si>
  <si>
    <t>MAYERLI</t>
  </si>
  <si>
    <t>maye_0502@live.com</t>
  </si>
  <si>
    <t>ARANDIA QUINDE</t>
  </si>
  <si>
    <t>ARIEL ANTONIO</t>
  </si>
  <si>
    <t>arielanandia11@gmail.com</t>
  </si>
  <si>
    <t>VARGAS SANABRIA</t>
  </si>
  <si>
    <t>JHEISON ANDRES</t>
  </si>
  <si>
    <t>jheisonandresvargas@gmail.com</t>
  </si>
  <si>
    <t>jnavas@qualanova.com.co</t>
  </si>
  <si>
    <t>ASCENCIO CALDERON</t>
  </si>
  <si>
    <t>SERGIO FABIAN</t>
  </si>
  <si>
    <t>Sergioasca565@hotmail.com</t>
  </si>
  <si>
    <t>JEFE DE TESORERIA Y MEJORAMIENTO</t>
  </si>
  <si>
    <t>ESPITIA VASQUEZ</t>
  </si>
  <si>
    <t>despitia@qualanova.com.co</t>
  </si>
  <si>
    <t>mdo_0428@hotmail.com</t>
  </si>
  <si>
    <t>SOLANOCACERES</t>
  </si>
  <si>
    <t>AUXILIAR DE PLANEACION</t>
  </si>
  <si>
    <t>ADRIANASOLANOCACERES@GMAIL.COM</t>
  </si>
  <si>
    <t>MORENO FONSECA</t>
  </si>
  <si>
    <t>WILMER MAURICIO</t>
  </si>
  <si>
    <t>wilmerpreyk@gmail.com</t>
  </si>
  <si>
    <t>ARGUELLO CRISTANCHO</t>
  </si>
  <si>
    <t>RANDY JADIR</t>
  </si>
  <si>
    <t>ARANDYCRISTANCHO@HOTMAIL.COM</t>
  </si>
  <si>
    <t>jagarcia@quala.com.co</t>
  </si>
  <si>
    <t>VELANDIA ROJAS</t>
  </si>
  <si>
    <t>dvelandia@qualanova.com.co</t>
  </si>
  <si>
    <t>MONTAÑEZ ALARCON</t>
  </si>
  <si>
    <t>OMAR FERNEY</t>
  </si>
  <si>
    <t>omarf.montanez@gmail.com</t>
  </si>
  <si>
    <t>sebastiansenat@outlook.com</t>
  </si>
  <si>
    <t>PINZON SANCHEZ</t>
  </si>
  <si>
    <t>MFPIN06@GMAIL.COM</t>
  </si>
  <si>
    <t>williamvargas1099@gmail.com</t>
  </si>
  <si>
    <t>ROJAS RESTREPO</t>
  </si>
  <si>
    <t>anhamariaa@gmail.com</t>
  </si>
  <si>
    <t>SILVA SUPELANO</t>
  </si>
  <si>
    <t>psilva@qualanova.com.co</t>
  </si>
  <si>
    <t>AYALA QUINTERO</t>
  </si>
  <si>
    <t>DIEGO AUDIN</t>
  </si>
  <si>
    <t>diegoaudin159@gmail.com</t>
  </si>
  <si>
    <t>rcaceres@quala.com.co</t>
  </si>
  <si>
    <t>ycanchila@qualanova.com.co</t>
  </si>
  <si>
    <t>CLBMX1104@HOTMAIL.COM</t>
  </si>
  <si>
    <t xml:space="preserve">CTO FIJO VEN BONICE                                                                       </t>
  </si>
  <si>
    <t>aorjuelas@qualanova.com.co</t>
  </si>
  <si>
    <t>LOPEZ CLAVIJO</t>
  </si>
  <si>
    <t>CHRISTIAN HERNEY</t>
  </si>
  <si>
    <t>chlopez1104@hotmail.com</t>
  </si>
  <si>
    <t>CAMBINDO ROMANOS</t>
  </si>
  <si>
    <t>LEANDRO ANDRES</t>
  </si>
  <si>
    <t>m-aick@hotmail.com</t>
  </si>
  <si>
    <t>mbotero@qualanova.com.co</t>
  </si>
  <si>
    <t>OPERARIO DE RECEPCION DE MATERIALES</t>
  </si>
  <si>
    <t>CALDERON QUIÑONES</t>
  </si>
  <si>
    <t>JOSE FERNEY</t>
  </si>
  <si>
    <t>joseferneycalderon6@gmail.com</t>
  </si>
  <si>
    <t>CARDENAS APONTE</t>
  </si>
  <si>
    <t>OSORIO DEVIA</t>
  </si>
  <si>
    <t>YESSIKA LORENA</t>
  </si>
  <si>
    <t>VALBUENA CRUZ</t>
  </si>
  <si>
    <t>WILMER FERNANDO</t>
  </si>
  <si>
    <t>GUZMAN MARTINEZ</t>
  </si>
  <si>
    <t>HERNEY JULIAN</t>
  </si>
  <si>
    <t>JULIMAX_x001F__00 64HOTMAIL.COM</t>
  </si>
  <si>
    <t>htriana@quala.com.co</t>
  </si>
  <si>
    <t>MEJIA MARULANDA</t>
  </si>
  <si>
    <t>LAURA VALENTINA</t>
  </si>
  <si>
    <t>LAURAVMEJIAM@GMAIL.COM</t>
  </si>
  <si>
    <t>ldagua@qualanova.com.co</t>
  </si>
  <si>
    <t>VENDEDOR INTEGRAL AUTOSERV. INDEP. - F</t>
  </si>
  <si>
    <t>Samu-199421@outlook.es</t>
  </si>
  <si>
    <t>vladimir.vivas.96@gmail.com</t>
  </si>
  <si>
    <t>vholguin@quala.com.co</t>
  </si>
  <si>
    <t>eespana@qualanova.com.co</t>
  </si>
  <si>
    <t>TONGUINO VELAZCO</t>
  </si>
  <si>
    <t>GLADYS ESTER</t>
  </si>
  <si>
    <t>GLADYST87@HOTMAIL.COM</t>
  </si>
  <si>
    <t>SARRIA REPISO</t>
  </si>
  <si>
    <t>alexsarria91@gmail.com</t>
  </si>
  <si>
    <t>ISAZA VILLALOBOS</t>
  </si>
  <si>
    <t>JHONATHAN DAVID</t>
  </si>
  <si>
    <t>JHONATAN.I_@HOTMAIL.COM</t>
  </si>
  <si>
    <t>LIDER DE CALIDAD PRERREQUISITOS</t>
  </si>
  <si>
    <t>edwinluengas20@gmail.com</t>
  </si>
  <si>
    <t>wilmer1989_@hotmail.com</t>
  </si>
  <si>
    <t>Jimmyalejandroc7@gmail.com</t>
  </si>
  <si>
    <t>yasminlichsty20@gmail.com</t>
  </si>
  <si>
    <t>MANCHOLA CASTIBLANCO</t>
  </si>
  <si>
    <t>LIBARDO</t>
  </si>
  <si>
    <t>MANCHOLA_14@HOTMAIL.COM</t>
  </si>
  <si>
    <t>PALACIOS DURAN</t>
  </si>
  <si>
    <t>YADIR ALEXIS</t>
  </si>
  <si>
    <t>Alexispalacios9621@hotmail.com</t>
  </si>
  <si>
    <t>CASTRO RONCANCIO</t>
  </si>
  <si>
    <t>JEFERSON</t>
  </si>
  <si>
    <t>JEFCA14@HOTMAIL.COM</t>
  </si>
  <si>
    <t>alexiscasa07@gmail.com</t>
  </si>
  <si>
    <t>MARTINEZ VALLEJO</t>
  </si>
  <si>
    <t>SANTIAGO.98MV@GMAIL.COM</t>
  </si>
  <si>
    <t>Raeg.mg@hotmail.com</t>
  </si>
  <si>
    <t>paisitas527@hotmail.com</t>
  </si>
  <si>
    <t>danny.409@hotmail.com</t>
  </si>
  <si>
    <t>Julisamu0723@gmail.com</t>
  </si>
  <si>
    <t>BERNA CASTRO</t>
  </si>
  <si>
    <t>BEATRIZ EUGENIA</t>
  </si>
  <si>
    <t>bberna@qualanova.com.co</t>
  </si>
  <si>
    <t>Juliethvela2010@hotmail.com</t>
  </si>
  <si>
    <t>INGENIERO DE EMPAQUES SR.</t>
  </si>
  <si>
    <t>pfiligrana@qualanova.com.co</t>
  </si>
  <si>
    <t>marlega@hotmail.es</t>
  </si>
  <si>
    <t>MARIN GARCIA</t>
  </si>
  <si>
    <t>ALEJANDROMARIN09@HOTMAIL.COM</t>
  </si>
  <si>
    <t>RUZ DE LA OSSA</t>
  </si>
  <si>
    <t>aoyaga@quala.com.co</t>
  </si>
  <si>
    <t>osnayder26@gmail.com</t>
  </si>
  <si>
    <t>Theranrosariojoseph@gmail.com</t>
  </si>
  <si>
    <t>MORA ARCINIEGAS</t>
  </si>
  <si>
    <t>ANDREINAROJAS0512@hotmail.com</t>
  </si>
  <si>
    <t>CUBILLOS GARCIA</t>
  </si>
  <si>
    <t>JUANDAVID931020@HOTMAIL.COM</t>
  </si>
  <si>
    <t>jlsilva@quala.com.co</t>
  </si>
  <si>
    <t>FERNANDEZ LOPEZ</t>
  </si>
  <si>
    <t>GISELLE PAOLA</t>
  </si>
  <si>
    <t>AUXILIAR DE INVENTARIOS (E)</t>
  </si>
  <si>
    <t>GISELLEFERNANDEZL@HOTMAIL.COM</t>
  </si>
  <si>
    <t>JEFE DE DESARROLLO JR.</t>
  </si>
  <si>
    <t>DELGADO GOMEZ</t>
  </si>
  <si>
    <t>LFDELGADOGOMEZ@GMAIL.COM</t>
  </si>
  <si>
    <t>PACHECO PEREZ</t>
  </si>
  <si>
    <t>KEIRY ALEJANDRA</t>
  </si>
  <si>
    <t>KEIRY.PACHECO.P@GMAIL.COM</t>
  </si>
  <si>
    <t>mikecaraballo26@gmail.com</t>
  </si>
  <si>
    <t>HERRERA POSADA</t>
  </si>
  <si>
    <t>OSCAR JUNIOR</t>
  </si>
  <si>
    <t>OJ.HERRERA@HOTMAIL.COM</t>
  </si>
  <si>
    <t>ALBA SANCHEZ</t>
  </si>
  <si>
    <t>MARTIN LEANDRO</t>
  </si>
  <si>
    <t>marleo1820@gmail.com</t>
  </si>
  <si>
    <t>jessicasalgado302515@gmail.com</t>
  </si>
  <si>
    <t>TORO CLEVES</t>
  </si>
  <si>
    <t>FERNANDOTORO-1993@OUTLOOK.COM</t>
  </si>
  <si>
    <t>alexis1990america@gmail.com</t>
  </si>
  <si>
    <t>RESTREPO HOYOS</t>
  </si>
  <si>
    <t>JDRESTREPO225@GMAIL.COM</t>
  </si>
  <si>
    <t>nicoll1210@live.com</t>
  </si>
  <si>
    <t>ESTACIO ZAMORA</t>
  </si>
  <si>
    <t>XXSAMMYXX001@GMAIL.COM</t>
  </si>
  <si>
    <t>GERENTE DE MERCADEO E INNOVACION</t>
  </si>
  <si>
    <t>audreydylan2014@homail.com</t>
  </si>
  <si>
    <t>wzambrano@quala.com.co</t>
  </si>
  <si>
    <t>ESPECIALISTA DE MARCA</t>
  </si>
  <si>
    <t>andersonforero@misena.edu.co</t>
  </si>
  <si>
    <t>dortizm@quala.com.co</t>
  </si>
  <si>
    <t xml:space="preserve">SOLANO ARBOLEDA                         </t>
  </si>
  <si>
    <t>dasolano@quala.com.co</t>
  </si>
  <si>
    <t>LOPEZ VARGAS</t>
  </si>
  <si>
    <t>ANDRES.2826@HOTMAIL.COM</t>
  </si>
  <si>
    <t>CASTAÑO GONZALEZ</t>
  </si>
  <si>
    <t>vcastano@quala.com.co</t>
  </si>
  <si>
    <t>JEFE DE INFORMACION Y MEJORAMIENTO</t>
  </si>
  <si>
    <t>ROJAS OROZCO</t>
  </si>
  <si>
    <t>ALEJANDROROJAS831@GMAIL.COM</t>
  </si>
  <si>
    <t>SANCLEMENTE PEREZ</t>
  </si>
  <si>
    <t>JUANSANCLE1@GMAIL.COM</t>
  </si>
  <si>
    <t>PAZ PEÑARANDA</t>
  </si>
  <si>
    <t>VERONICA</t>
  </si>
  <si>
    <t>VEROPAZ96@GMAIL.COM</t>
  </si>
  <si>
    <t>RUEDA ARIAS</t>
  </si>
  <si>
    <t>laurarueda3009@gmail.com</t>
  </si>
  <si>
    <t>CAJAS IBARRA</t>
  </si>
  <si>
    <t>LAURA ISABEL</t>
  </si>
  <si>
    <t>LAURACAJASI@GMAIL.COM</t>
  </si>
  <si>
    <t>OROZCO VASQUEZ</t>
  </si>
  <si>
    <t>jorozco@qualanova.com.co</t>
  </si>
  <si>
    <t>Alejo7150@hotmail.com</t>
  </si>
  <si>
    <t>VARELA LONDOÑO</t>
  </si>
  <si>
    <t>alejini1@gmail.com</t>
  </si>
  <si>
    <t>OSPINA ESPINOSA</t>
  </si>
  <si>
    <t>MARIAISABEL.OSPINAESPINOSA@GMAIL.COM</t>
  </si>
  <si>
    <t>trejos.quala@gmail.com</t>
  </si>
  <si>
    <t>GABRIEL.VASQUEZGARCIA1@GMAIL.COM</t>
  </si>
  <si>
    <t>PAZ ZABALA</t>
  </si>
  <si>
    <t>jpaz@qualanova.com.co</t>
  </si>
  <si>
    <t>MONTOYA RAMOS</t>
  </si>
  <si>
    <t>DEINER FELIPE</t>
  </si>
  <si>
    <t>DEINERMONTOYA09@HOTMAIL.COM</t>
  </si>
  <si>
    <t>QUIROZ VELASQUEZ</t>
  </si>
  <si>
    <t>squiroz@quala.com.co</t>
  </si>
  <si>
    <t>ntoro@qualanova.com.co</t>
  </si>
  <si>
    <t>BARRERA OCHOA</t>
  </si>
  <si>
    <t>LEIDY PATRICIA</t>
  </si>
  <si>
    <t>LEIDYBARRERAOCHOA22@GMAIL.COM</t>
  </si>
  <si>
    <t>VALENCIA MONPETES</t>
  </si>
  <si>
    <t>ARCILA GONZALEZ</t>
  </si>
  <si>
    <t>LAURA MICHELLE</t>
  </si>
  <si>
    <t>LAURAMICHELLEARCILAGONZALEZ@GMAIL.COM</t>
  </si>
  <si>
    <t>HERRERA MONTENEGRO</t>
  </si>
  <si>
    <t>DH57317@GMAIL.COM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</si>
</sst>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u/>
      <sz val="18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start/>
      <end/>
      <top/>
      <bottom/>
      <diagonal/>
    </border>
    <border>
      <start style="hair">
        <color theme="1" tint="0.499984740745262"/>
      </start>
      <end style="hair">
        <color theme="1" tint="0.499984740745262"/>
      </end>
      <top style="hair">
        <color theme="1" tint="0.499984740745262"/>
      </top>
      <bottom style="hair">
        <color theme="1" tint="0.499984740745262"/>
      </bottom>
      <diagonal/>
    </border>
    <border>
      <start style="hair">
        <color theme="1" tint="0.499984740745262"/>
      </start>
      <end/>
      <top style="hair">
        <color theme="1" tint="0.499984740745262"/>
      </top>
      <bottom style="hair">
        <color theme="1" tint="0.499984740745262"/>
      </bottom>
      <diagonal/>
    </border>
    <border>
      <start/>
      <end style="hair">
        <color theme="1" tint="0.499984740745262"/>
      </end>
      <top style="hair">
        <color theme="1" tint="0.499984740745262"/>
      </top>
      <bottom style="hair">
        <color theme="1" tint="0.499984740745262"/>
      </bottom>
      <diagonal/>
    </border>
    <border>
      <start style="hair">
        <color theme="1" tint="0.499984740745262"/>
      </start>
      <end/>
      <top/>
      <bottom/>
      <diagonal/>
    </border>
    <border>
      <start style="hair">
        <color theme="1" tint="0.499984740745262"/>
      </start>
      <end style="hair">
        <color theme="1" tint="0.499984740745262"/>
      </end>
      <top style="hair">
        <color theme="1" tint="0.499984740745262"/>
      </top>
      <bottom/>
      <diagonal/>
    </border>
    <border>
      <start style="hair">
        <color theme="1" tint="0.499984740745262"/>
      </start>
      <end style="hair">
        <color theme="1" tint="0.499984740745262"/>
      </end>
      <top/>
      <bottom style="hair">
        <color theme="1" tint="0.499984740745262"/>
      </bottom>
      <diagonal/>
    </border>
    <border>
      <start/>
      <end style="hair">
        <color theme="1" tint="0.499984740745262"/>
      </end>
      <top/>
      <bottom/>
      <diagonal/>
    </border>
    <border>
      <start style="hair">
        <color theme="1" tint="0.499984740745262"/>
      </start>
      <end/>
      <top style="hair">
        <color theme="1" tint="0.499984740745262"/>
      </top>
      <bottom/>
      <diagonal/>
    </border>
    <border>
      <start/>
      <end/>
      <top style="hair">
        <color theme="1" tint="0.499984740745262"/>
      </top>
      <bottom/>
      <diagonal/>
    </border>
    <border>
      <start/>
      <end style="hair">
        <color theme="1" tint="0.499984740745262"/>
      </end>
      <top style="hair">
        <color theme="1" tint="0.499984740745262"/>
      </top>
      <bottom/>
      <diagonal/>
    </border>
    <border>
      <start style="hair">
        <color theme="1" tint="0.499984740745262"/>
      </start>
      <end/>
      <top/>
      <bottom style="hair">
        <color theme="1" tint="0.499984740745262"/>
      </bottom>
      <diagonal/>
    </border>
    <border>
      <start/>
      <end/>
      <top/>
      <bottom style="hair">
        <color theme="1" tint="0.499984740745262"/>
      </bottom>
      <diagonal/>
    </border>
    <border>
      <start/>
      <end style="hair">
        <color theme="1" tint="0.499984740745262"/>
      </end>
      <top/>
      <bottom style="hair">
        <color theme="1" tint="0.499984740745262"/>
      </bottom>
      <diagonal/>
    </border>
    <border>
      <start style="hair">
        <color theme="1" tint="0.499984740745262"/>
      </start>
      <end style="thin">
        <color indexed="64"/>
      </end>
      <top style="hair">
        <color theme="1" tint="0.499984740745262"/>
      </top>
      <bottom style="hair">
        <color theme="1" tint="0.499984740745262"/>
      </bottom>
      <diagonal/>
    </border>
    <border>
      <start style="thin">
        <color indexed="64"/>
      </start>
      <end style="thin">
        <color indexed="64"/>
      </end>
      <top style="hair">
        <color theme="1" tint="0.499984740745262"/>
      </top>
      <bottom style="hair">
        <color theme="1" tint="0.499984740745262"/>
      </bottom>
      <diagonal/>
    </border>
    <border>
      <start style="thin">
        <color indexed="64"/>
      </start>
      <end style="hair">
        <color theme="1" tint="0.499984740745262"/>
      </end>
      <top style="hair">
        <color theme="1" tint="0.499984740745262"/>
      </top>
      <bottom style="hair">
        <color theme="1" tint="0.499984740745262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0" borderId="0" xfId="0" applyFont="1" applyAlignment="1">
      <alignment horizontal="center" vertical="center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/>
    <xf numFmtId="0" fontId="10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hidden="1"/>
    </xf>
    <xf numFmtId="0" fontId="9" fillId="2" borderId="9" xfId="0" applyFont="1" applyFill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8">
    <dxf>
      <border>
        <start style="hair">
          <color theme="1" tint="0.499984740745262"/>
        </start>
        <end style="hair">
          <color theme="1" tint="0.499984740745262"/>
        </end>
        <top style="hair">
          <color theme="1" tint="0.499984740745262"/>
        </top>
        <bottom style="hair">
          <color theme="1" tint="0.499984740745262"/>
        </bottom>
        <vertical/>
        <horizontal/>
      </border>
    </dxf>
    <dxf>
      <border>
        <start style="hair">
          <color theme="1" tint="0.499984740745262"/>
        </start>
        <end style="hair">
          <color theme="1" tint="0.499984740745262"/>
        </end>
        <top style="hair">
          <color theme="1" tint="0.499984740745262"/>
        </top>
        <bottom style="hair">
          <color theme="1" tint="0.499984740745262"/>
        </bottom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</dxf>
    <dxf>
      <border>
        <start style="dotted">
          <color theme="1" tint="0.499984740745262"/>
        </start>
        <end style="dotted">
          <color theme="1" tint="0.499984740745262"/>
        </end>
        <top style="dotted">
          <color theme="1" tint="0.499984740745262"/>
        </top>
        <bottom style="dotted">
          <color theme="1" tint="0.499984740745262"/>
        </bottom>
        <vertical/>
        <horizontal/>
      </border>
    </dxf>
    <dxf>
      <border>
        <start style="dotted">
          <color theme="1" tint="0.499984740745262"/>
        </start>
        <end style="dotted">
          <color theme="1" tint="0.499984740745262"/>
        </end>
        <top style="dotted">
          <color theme="1" tint="0.499984740745262"/>
        </top>
        <bottom style="dotted">
          <color theme="1" tint="0.499984740745262"/>
        </bottom>
        <vertical/>
        <horizontal/>
      </border>
    </dxf>
    <dxf>
      <border>
        <start style="dotted">
          <color theme="1" tint="0.499984740745262"/>
        </start>
        <end style="dotted">
          <color theme="1" tint="0.499984740745262"/>
        </end>
        <top style="dotted">
          <color theme="1" tint="0.499984740745262"/>
        </top>
        <bottom style="dotted">
          <color theme="1" tint="0.499984740745262"/>
        </bottom>
        <vertical/>
        <horizontal/>
      </border>
    </dxf>
    <dxf>
      <border>
        <start style="dotted">
          <color theme="1" tint="0.499984740745262"/>
        </start>
        <end style="dotted">
          <color theme="1" tint="0.499984740745262"/>
        </end>
        <top style="dotted">
          <color theme="1" tint="0.499984740745262"/>
        </top>
        <bottom style="dotted">
          <color theme="1" tint="0.499984740745262"/>
        </bottom>
        <vertical/>
        <horizontal/>
      </border>
    </dxf>
    <dxf>
      <border>
        <start style="dotted">
          <color theme="1" tint="0.499984740745262"/>
        </start>
        <end style="dotted">
          <color theme="1" tint="0.499984740745262"/>
        </end>
        <top style="dotted">
          <color theme="1" tint="0.499984740745262"/>
        </top>
        <bottom style="dotted">
          <color theme="1" tint="0.49998474074526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1.xml"/><Relationship Id="rId13" Type="http://purl.oclc.org/ooxml/officeDocument/relationships/customXml" Target="../customXml/item6.xml"/><Relationship Id="rId3" Type="http://purl.oclc.org/ooxml/officeDocument/relationships/worksheet" Target="worksheets/sheet3.xml"/><Relationship Id="rId7" Type="http://purl.oclc.org/ooxml/officeDocument/relationships/calcChain" Target="calcChain.xml"/><Relationship Id="rId12" Type="http://purl.oclc.org/ooxml/officeDocument/relationships/customXml" Target="../customXml/item5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11" Type="http://purl.oclc.org/ooxml/officeDocument/relationships/customXml" Target="../customXml/item4.xml"/><Relationship Id="rId5" Type="http://purl.oclc.org/ooxml/officeDocument/relationships/styles" Target="styles.xml"/><Relationship Id="rId10" Type="http://purl.oclc.org/ooxml/officeDocument/relationships/customXml" Target="../customXml/item3.xml"/><Relationship Id="rId4" Type="http://purl.oclc.org/ooxml/officeDocument/relationships/theme" Target="theme/theme1.xml"/><Relationship Id="rId9" Type="http://purl.oclc.org/ooxml/officeDocument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purl.oclc.org/ooxml/officeDocument/relationships/image" Target="../media/image2.png"/><Relationship Id="rId2" Type="http://schemas.microsoft.com/office/2007/relationships/hdphoto" Target="../media/hdphoto1.wdp"/><Relationship Id="rId1" Type="http://purl.oclc.org/ooxml/officeDocument/relationships/image" Target="../media/image1.png"/><Relationship Id="rId4" Type="http://purl.oclc.org/ooxml/officeDocument/relationships/image" Target="../media/image3.png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8</xdr:col>
      <xdr:colOff>9525</xdr:colOff>
      <xdr:row>25</xdr:row>
      <xdr:rowOff>28575</xdr:rowOff>
    </xdr:from>
    <xdr:to>
      <xdr:col>8</xdr:col>
      <xdr:colOff>1028700</xdr:colOff>
      <xdr:row>26</xdr:row>
      <xdr:rowOff>200025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423525" y="8283575"/>
          <a:ext cx="1019175" cy="1200150"/>
          <a:chOff x="9372600" y="9172575"/>
          <a:chExt cx="1019175" cy="1200150"/>
        </a:xfrm>
      </xdr:grpSpPr>
      <xdr:pic macro="[0]!Hoja1.ImprimirAnexo02">
        <xdr:nvPicPr>
          <xdr:cNvPr id="2" name="Picture 2" descr="Imagen relacionada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purl.oclc.org/ooxml/officeDocument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0%" b="100%" l="0%" r="100%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4.213%" t="3.15%" r="2.563%" b="2.915%"/>
          <a:stretch/>
        </xdr:blipFill>
        <xdr:spPr bwMode="auto">
          <a:xfrm>
            <a:off x="9391650" y="9172575"/>
            <a:ext cx="1000125" cy="10077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[0]!Hoja1.ImprimirAnexo02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9372600" y="10115550"/>
            <a:ext cx="100965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%" g="0%" b="0%"/>
          </a:lnRef>
          <a:fillRef idx="0">
            <a:scrgbClr r="0%" g="0%" b="0%"/>
          </a:fillRef>
          <a:effectRef idx="0">
            <a:scrgbClr r="0%" g="0%" b="0%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ES" sz="1200" b="1"/>
              <a:t>Imprimir</a:t>
            </a:r>
          </a:p>
        </xdr:txBody>
      </xdr:sp>
    </xdr:grpSp>
    <xdr:clientData/>
  </xdr:twoCellAnchor>
  <xdr:twoCellAnchor editAs="oneCell">
    <xdr:from>
      <xdr:col>2</xdr:col>
      <xdr:colOff>190501</xdr:colOff>
      <xdr:row>1</xdr:row>
      <xdr:rowOff>0</xdr:rowOff>
    </xdr:from>
    <xdr:to>
      <xdr:col>8</xdr:col>
      <xdr:colOff>1457326</xdr:colOff>
      <xdr:row>2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purl.oclc.org/ooxml/officeDocument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.439%"/>
        <a:stretch/>
      </xdr:blipFill>
      <xdr:spPr bwMode="auto">
        <a:xfrm>
          <a:off x="1276351" y="190500"/>
          <a:ext cx="9277350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273050</xdr:colOff>
      <xdr:row>1</xdr:row>
      <xdr:rowOff>467360</xdr:rowOff>
    </xdr:from>
    <xdr:to>
      <xdr:col>8</xdr:col>
      <xdr:colOff>1379855</xdr:colOff>
      <xdr:row>2</xdr:row>
      <xdr:rowOff>11430</xdr:rowOff>
    </xdr:to>
    <xdr:sp macro="" textlink="">
      <xdr:nvSpPr>
        <xdr:cNvPr id="6" name="Cuadro de texto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spect="1"/>
        </xdr:cNvSpPr>
      </xdr:nvSpPr>
      <xdr:spPr>
        <a:xfrm>
          <a:off x="9369425" y="657860"/>
          <a:ext cx="1106805" cy="22987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hangingPunct="0">
            <a:spcAft>
              <a:spcPts val="0"/>
            </a:spcAft>
          </a:pPr>
          <a:r>
            <a:rPr lang="es-ES_tradnl" sz="800">
              <a:solidFill>
                <a:srgbClr val="00206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V2 – 20/Agosto/2021</a:t>
          </a:r>
          <a:endParaRPr lang="es-ES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196215</xdr:colOff>
      <xdr:row>1</xdr:row>
      <xdr:rowOff>104775</xdr:rowOff>
    </xdr:from>
    <xdr:to>
      <xdr:col>6</xdr:col>
      <xdr:colOff>280670</xdr:colOff>
      <xdr:row>1</xdr:row>
      <xdr:rowOff>572770</xdr:rowOff>
    </xdr:to>
    <xdr:sp macro="" textlink="">
      <xdr:nvSpPr>
        <xdr:cNvPr id="7" name="Cuadro de texto 2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spect="1"/>
        </xdr:cNvSpPr>
      </xdr:nvSpPr>
      <xdr:spPr>
        <a:xfrm>
          <a:off x="1282065" y="295275"/>
          <a:ext cx="5332730" cy="46799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hangingPunct="0">
            <a:lnSpc>
              <a:spcPts val="1600"/>
            </a:lnSpc>
            <a:spcAft>
              <a:spcPts val="0"/>
            </a:spcAft>
          </a:pPr>
          <a:r>
            <a:rPr lang="es-ES_tradnl" sz="2000" b="1">
              <a:solidFill>
                <a:srgbClr val="FFFFFF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FORMATO: SOLICITUD DE AUXILIO O BENEFICIO</a:t>
          </a:r>
          <a:endParaRPr lang="es-ES" sz="11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85090</xdr:colOff>
      <xdr:row>1</xdr:row>
      <xdr:rowOff>465455</xdr:rowOff>
    </xdr:from>
    <xdr:to>
      <xdr:col>3</xdr:col>
      <xdr:colOff>1370965</xdr:colOff>
      <xdr:row>2</xdr:row>
      <xdr:rowOff>8255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70965" y="655955"/>
          <a:ext cx="1285875" cy="2286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hangingPunct="0">
            <a:spcAft>
              <a:spcPts val="0"/>
            </a:spcAft>
          </a:pPr>
          <a:r>
            <a:rPr lang="es-MX" sz="800">
              <a:solidFill>
                <a:srgbClr val="FFFFFF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Compensación y Bienestar</a:t>
          </a:r>
          <a:endParaRPr lang="es-ES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431800</xdr:colOff>
      <xdr:row>1</xdr:row>
      <xdr:rowOff>40005</xdr:rowOff>
    </xdr:from>
    <xdr:to>
      <xdr:col>8</xdr:col>
      <xdr:colOff>1338580</xdr:colOff>
      <xdr:row>1</xdr:row>
      <xdr:rowOff>531495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purl.oclc.org/ooxml/officeDocument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8175" y="230505"/>
          <a:ext cx="906780" cy="49149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C2:J55"/>
  <sheetViews>
    <sheetView showGridLines="0" showRowColHeaders="0" tabSelected="1" view="pageBreakPreview" zoomScaleNormal="100" zoomScaleSheetLayoutView="100" workbookViewId="0">
      <selection activeCell="E4" sqref="E4"/>
    </sheetView>
  </sheetViews>
  <sheetFormatPr baseColWidth="10" defaultColWidth="11.5" defaultRowHeight="15" x14ac:dyDescent="0.2"/>
  <cols>
    <col min="1" max="1" width="11.5" style="2"/>
    <col min="2" max="2" width="4.83203125" style="2" customWidth="1"/>
    <col min="3" max="3" width="3" style="2" customWidth="1"/>
    <col min="4" max="4" width="21.33203125" style="2" customWidth="1"/>
    <col min="5" max="5" width="43.5" style="2" customWidth="1"/>
    <col min="6" max="6" width="11" style="2" customWidth="1"/>
    <col min="7" max="7" width="21.33203125" style="2" customWidth="1"/>
    <col min="8" max="8" width="20.1640625" style="2" customWidth="1"/>
    <col min="9" max="9" width="22.1640625" style="2" customWidth="1"/>
    <col min="10" max="10" width="3" style="2" customWidth="1"/>
    <col min="11" max="11" width="4.83203125" style="2" customWidth="1"/>
    <col min="12" max="16384" width="11.5" style="2"/>
  </cols>
  <sheetData>
    <row r="2" spans="4:9" ht="54" customHeight="1" x14ac:dyDescent="0.2">
      <c r="D2" s="27"/>
      <c r="E2" s="27"/>
      <c r="F2" s="27"/>
      <c r="G2" s="27"/>
      <c r="H2" s="27"/>
      <c r="I2" s="27"/>
    </row>
    <row r="3" spans="4:9" ht="15" customHeight="1" x14ac:dyDescent="0.2"/>
    <row r="4" spans="4:9" s="5" customFormat="1" ht="27" customHeight="1" x14ac:dyDescent="0.2">
      <c r="D4" s="6" t="s">
        <v>3288</v>
      </c>
      <c r="E4" s="17"/>
      <c r="G4" s="6" t="s">
        <v>5</v>
      </c>
      <c r="H4" s="40" t="d">
        <f ca="1">TODAY()</f>
        <v>2023-04-21</v>
      </c>
      <c r="I4" s="41"/>
    </row>
    <row r="5" spans="4:9" s="5" customFormat="1" ht="27" customHeight="1" x14ac:dyDescent="0.2">
      <c r="D5" s="6" t="s">
        <v>3289</v>
      </c>
      <c r="E5" s="18" t="str">
        <f>TRIM(IFERROR(VLOOKUP(E4,Hoja3!$A$1:$U$3247,21,0),""))</f>
        <v/>
      </c>
      <c r="G5" s="4"/>
    </row>
    <row r="6" spans="4:9" s="5" customFormat="1" ht="27" customHeight="1" x14ac:dyDescent="0.2">
      <c r="D6" s="6" t="s">
        <v>3292</v>
      </c>
      <c r="E6" s="18" t="str">
        <f>TRIM(IFERROR(VLOOKUP(E4,Hoja3!$A$1:$U$3247,6,0),""))</f>
        <v/>
      </c>
      <c r="G6" s="6" t="s">
        <v>3293</v>
      </c>
      <c r="H6" s="40" t="str">
        <f>IFERROR(VLOOKUP(E4,Hoja3!$A$1:$U$3247,8,0),"")</f>
        <v/>
      </c>
      <c r="I6" s="41"/>
    </row>
    <row r="7" spans="4:9" s="5" customFormat="1" ht="27" customHeight="1" x14ac:dyDescent="0.2">
      <c r="D7" s="6" t="s">
        <v>3290</v>
      </c>
      <c r="E7" s="18" t="str">
        <f>TRIM(IFERROR(VLOOKUP(E4,Hoja3!$A$1:$U$3247,9,0),""))</f>
        <v/>
      </c>
      <c r="G7" s="6" t="s">
        <v>3291</v>
      </c>
      <c r="H7" s="42" t="str">
        <f>IFERROR(VLOOKUP(E4,Hoja3!$A$1:$U$3247,19,0),"")</f>
        <v/>
      </c>
      <c r="I7" s="43"/>
    </row>
    <row r="8" spans="4:9" s="5" customFormat="1" ht="27" customHeight="1" x14ac:dyDescent="0.2">
      <c r="D8" s="6" t="s">
        <v>3294</v>
      </c>
      <c r="E8" s="18" t="str">
        <f>TRIM(IFERROR(VLOOKUP(E4,Hoja3!$A$1:$U$3247,10,0),""))</f>
        <v/>
      </c>
      <c r="F8" s="4"/>
    </row>
    <row r="9" spans="4:9" ht="15" customHeight="1" x14ac:dyDescent="0.2"/>
    <row r="10" spans="4:9" ht="27" customHeight="1" x14ac:dyDescent="0.2">
      <c r="D10" s="36" t="s">
        <v>6</v>
      </c>
      <c r="E10" s="36"/>
      <c r="F10" s="37"/>
      <c r="G10" s="32"/>
      <c r="H10" s="33"/>
      <c r="I10" s="34"/>
    </row>
    <row r="11" spans="4:9" ht="27" customHeight="1" x14ac:dyDescent="0.2">
      <c r="D11" s="23" t="str">
        <f>IF(G10="Auxilio de Estudio","Carrera:","")</f>
        <v/>
      </c>
      <c r="E11" s="23"/>
      <c r="F11" s="23"/>
      <c r="G11" s="35"/>
      <c r="H11" s="35"/>
      <c r="I11" s="35"/>
    </row>
    <row r="12" spans="4:9" ht="27" customHeight="1" x14ac:dyDescent="0.2">
      <c r="D12" s="23" t="str">
        <f>IF(G10="Auxilio de Estudio","Periodo a Cursar:","")</f>
        <v/>
      </c>
      <c r="E12" s="23"/>
      <c r="F12" s="23"/>
      <c r="G12" s="35"/>
      <c r="H12" s="35"/>
      <c r="I12" s="35"/>
    </row>
    <row r="13" spans="4:9" ht="12" customHeight="1" x14ac:dyDescent="0.2">
      <c r="E13" s="8"/>
    </row>
    <row r="14" spans="4:9" ht="27" customHeight="1" x14ac:dyDescent="0.2">
      <c r="D14" s="28" t="s">
        <v>9</v>
      </c>
      <c r="E14" s="28"/>
      <c r="F14" s="28"/>
      <c r="G14" s="28"/>
      <c r="H14" s="28"/>
      <c r="I14" s="28"/>
    </row>
    <row r="16" spans="4:9" ht="27" customHeight="1" x14ac:dyDescent="0.2">
      <c r="D16" s="30" t="str">
        <f>IF(G10="Auxilio de Matrimonio","Registro Civil Matrimonio o documento que acredite el matrimonio",IF(G10="Auxilio de Nacimiento","Registro Civil Nacimiento",IF(G10="Auxilio de Gafas","Formula Médica del Optometra y por lo menos una cotización de las gafas o lentes",IF(G10="Auxilio de Estudio","Recibo de pago u Orden de matricula y Registro de notas del periodo anterior",""))))</f>
        <v/>
      </c>
      <c r="E16" s="30"/>
      <c r="F16" s="30"/>
      <c r="G16" s="30"/>
      <c r="H16" s="30"/>
      <c r="I16" s="30"/>
    </row>
    <row r="18" spans="4:9" ht="45" customHeight="1" x14ac:dyDescent="0.2">
      <c r="D18" s="25" t="s">
        <v>3383</v>
      </c>
      <c r="E18" s="25"/>
      <c r="F18" s="25"/>
      <c r="G18" s="25"/>
      <c r="H18" s="25"/>
      <c r="I18" s="25"/>
    </row>
    <row r="20" spans="4:9" ht="38.25" customHeight="1" x14ac:dyDescent="0.2">
      <c r="D20" s="29" t="str">
        <f>IF(G10="Auxilio de Estudio","Solicitar visto bueno por parte del Jefe Inmediato y Consultora de Gestion Humana mediante la firma correspondiente (Desempeño, disciplina, ajuste a cultura Quala y evaluacion de desempeño):","")</f>
        <v/>
      </c>
      <c r="E20" s="29"/>
      <c r="F20" s="29"/>
      <c r="G20" s="29"/>
      <c r="H20" s="29"/>
      <c r="I20" s="29"/>
    </row>
    <row r="22" spans="4:9" ht="81" customHeight="1" x14ac:dyDescent="0.2">
      <c r="D22" s="24"/>
      <c r="E22" s="24"/>
      <c r="G22" s="24"/>
      <c r="H22" s="24"/>
      <c r="I22" s="24"/>
    </row>
    <row r="23" spans="4:9" x14ac:dyDescent="0.2">
      <c r="D23" s="26" t="str">
        <f>IF(G10="Auxilio de Estudio","Firma y Nombre del Jefe Inmediato","")</f>
        <v/>
      </c>
      <c r="E23" s="26"/>
      <c r="G23" s="26" t="str">
        <f>IF(G10="Auxilio de Estudio","Firma y nombre de la Consultora GH","")</f>
        <v/>
      </c>
      <c r="H23" s="26"/>
      <c r="I23" s="26"/>
    </row>
    <row r="24" spans="4:9" x14ac:dyDescent="0.2">
      <c r="D24" s="3"/>
      <c r="E24" s="3"/>
      <c r="G24" s="3"/>
      <c r="H24" s="3"/>
      <c r="I24" s="3"/>
    </row>
    <row r="26" spans="4:9" ht="81" customHeight="1" x14ac:dyDescent="0.2">
      <c r="D26" s="38"/>
      <c r="E26" s="39"/>
    </row>
    <row r="27" spans="4:9" ht="27" customHeight="1" x14ac:dyDescent="0.2">
      <c r="D27" s="26" t="s">
        <v>3298</v>
      </c>
      <c r="E27" s="26"/>
    </row>
    <row r="28" spans="4:9" ht="27" customHeight="1" x14ac:dyDescent="0.2"/>
    <row r="29" spans="4:9" ht="27" customHeight="1" x14ac:dyDescent="0.2"/>
    <row r="30" spans="4:9" ht="27" customHeight="1" x14ac:dyDescent="0.2"/>
    <row r="31" spans="4:9" ht="27" customHeight="1" x14ac:dyDescent="0.2"/>
    <row r="33" spans="3:10" ht="27" customHeight="1" x14ac:dyDescent="0.2">
      <c r="C33" s="9"/>
      <c r="D33" s="31" t="s">
        <v>2</v>
      </c>
      <c r="E33" s="31"/>
      <c r="F33" s="31"/>
      <c r="G33" s="31"/>
      <c r="H33" s="31"/>
      <c r="I33" s="31"/>
      <c r="J33" s="10"/>
    </row>
    <row r="34" spans="3:10" x14ac:dyDescent="0.2">
      <c r="C34" s="11"/>
      <c r="J34" s="12"/>
    </row>
    <row r="35" spans="3:10" ht="27" customHeight="1" x14ac:dyDescent="0.2">
      <c r="C35" s="11"/>
      <c r="D35" s="16" t="s">
        <v>3296</v>
      </c>
      <c r="E35" s="7"/>
      <c r="F35" s="16" t="s">
        <v>3297</v>
      </c>
      <c r="G35" s="7"/>
      <c r="H35" s="16" t="s">
        <v>3295</v>
      </c>
      <c r="I35" s="7"/>
      <c r="J35" s="12"/>
    </row>
    <row r="36" spans="3:10" x14ac:dyDescent="0.2">
      <c r="C36" s="11"/>
      <c r="J36" s="12"/>
    </row>
    <row r="37" spans="3:10" ht="24.75" customHeight="1" x14ac:dyDescent="0.2">
      <c r="C37" s="11"/>
      <c r="D37" s="20" t="s">
        <v>7166</v>
      </c>
      <c r="E37" s="21"/>
      <c r="J37" s="12"/>
    </row>
    <row r="38" spans="3:10" ht="24.75" customHeight="1" x14ac:dyDescent="0.2">
      <c r="C38" s="11"/>
      <c r="D38" s="20"/>
      <c r="E38" s="22"/>
      <c r="J38" s="12"/>
    </row>
    <row r="39" spans="3:10" x14ac:dyDescent="0.2">
      <c r="C39" s="13"/>
      <c r="D39" s="14"/>
      <c r="E39" s="14"/>
      <c r="F39" s="14"/>
      <c r="G39" s="14"/>
      <c r="H39" s="14"/>
      <c r="I39" s="14"/>
      <c r="J39" s="15"/>
    </row>
    <row r="53" spans="4:4" x14ac:dyDescent="0.2">
      <c r="D53" s="2" t="s">
        <v>3</v>
      </c>
    </row>
    <row r="55" spans="4:4" x14ac:dyDescent="0.2">
      <c r="D55" s="2" t="s">
        <v>4</v>
      </c>
    </row>
  </sheetData>
  <sheetProtection algorithmName="SHA-512" hashValue="bn5sMCB/7Il17pqGilfwXWht0189prmKPKRmkU9WsMz/R8Z+Q/elL1LF/qcmqycvfu6FUCEhUrE5YXSd+HxDRQ==" saltValue="047NbP74rQPpiCuIIrF8tw==" spinCount="100000" sheet="1" objects="1" scenarios="1"/>
  <mergeCells count="23">
    <mergeCell ref="D2:I2"/>
    <mergeCell ref="D14:I14"/>
    <mergeCell ref="D20:I20"/>
    <mergeCell ref="D16:I16"/>
    <mergeCell ref="D33:I33"/>
    <mergeCell ref="G10:I10"/>
    <mergeCell ref="G11:I11"/>
    <mergeCell ref="D10:F10"/>
    <mergeCell ref="G12:I12"/>
    <mergeCell ref="D26:E26"/>
    <mergeCell ref="D27:E27"/>
    <mergeCell ref="H4:I4"/>
    <mergeCell ref="H6:I6"/>
    <mergeCell ref="H7:I7"/>
    <mergeCell ref="D37:D38"/>
    <mergeCell ref="E37:E38"/>
    <mergeCell ref="D11:F11"/>
    <mergeCell ref="D12:F12"/>
    <mergeCell ref="D22:E22"/>
    <mergeCell ref="D18:I18"/>
    <mergeCell ref="D23:E23"/>
    <mergeCell ref="G23:I23"/>
    <mergeCell ref="G22:I22"/>
  </mergeCells>
  <conditionalFormatting sqref="D11:F11">
    <cfRule type="expression" dxfId="7" priority="12">
      <formula>G10="Auxilio de Estudio"</formula>
    </cfRule>
  </conditionalFormatting>
  <conditionalFormatting sqref="D12:F12">
    <cfRule type="expression" dxfId="6" priority="11">
      <formula>G10="Auxilio de Estudio"</formula>
    </cfRule>
  </conditionalFormatting>
  <conditionalFormatting sqref="D22:E22">
    <cfRule type="expression" dxfId="5" priority="7">
      <formula>G10="Auxilio de Estudio"</formula>
    </cfRule>
  </conditionalFormatting>
  <conditionalFormatting sqref="G22:I22">
    <cfRule type="expression" dxfId="4" priority="6">
      <formula>G10="Auxilio de Estudio"</formula>
    </cfRule>
  </conditionalFormatting>
  <conditionalFormatting sqref="D26:E26">
    <cfRule type="expression" dxfId="3" priority="4">
      <formula>G13="Auxilio de Estudio"</formula>
    </cfRule>
  </conditionalFormatting>
  <conditionalFormatting sqref="D20:I20">
    <cfRule type="expression" dxfId="2" priority="3">
      <formula>G10="Auxilio de Estudio"</formula>
    </cfRule>
  </conditionalFormatting>
  <conditionalFormatting sqref="G11:I11">
    <cfRule type="expression" dxfId="1" priority="2">
      <formula>G10="Auxilio de Estudio"</formula>
    </cfRule>
  </conditionalFormatting>
  <conditionalFormatting sqref="G12:I12">
    <cfRule type="expression" dxfId="0" priority="1">
      <formula>G10="Auxilio de Estudio"</formula>
    </cfRule>
  </conditionalFormatting>
  <pageMargins left="0.17" right="0.17" top="0.5" bottom="0.75" header="0.3" footer="0.3"/>
  <pageSetup scale="6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PARAMETROS!$B$2:$B$6</xm:f>
          </x14:formula1>
          <xm:sqref>G10</xm:sqref>
        </x14:dataValidation>
      </x14:dataValidations>
    </ext>
  </extLs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U3317"/>
  <sheetViews>
    <sheetView workbookViewId="0"/>
  </sheetViews>
  <sheetFormatPr baseColWidth="10" defaultRowHeight="15" x14ac:dyDescent="0.2"/>
  <cols>
    <col min="21" max="21" width="47.33203125" bestFit="1" customWidth="1"/>
  </cols>
  <sheetData>
    <row r="1" spans="1:21" x14ac:dyDescent="0.2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26</v>
      </c>
      <c r="R1" t="s">
        <v>27</v>
      </c>
      <c r="S1" t="s">
        <v>28</v>
      </c>
      <c r="T1" t="s">
        <v>29</v>
      </c>
      <c r="U1" t="s">
        <v>7165</v>
      </c>
    </row>
    <row r="2" spans="1:21" x14ac:dyDescent="0.2">
      <c r="A2">
        <v>352392</v>
      </c>
      <c r="B2">
        <v>1016</v>
      </c>
      <c r="C2" t="s">
        <v>62</v>
      </c>
      <c r="D2" t="s">
        <v>7167</v>
      </c>
      <c r="E2" t="s">
        <v>5265</v>
      </c>
      <c r="F2" t="s">
        <v>7168</v>
      </c>
      <c r="G2" t="s">
        <v>43</v>
      </c>
      <c r="H2" s="1" t="d">
        <v>2021-01-14</v>
      </c>
      <c r="I2">
        <v>1334</v>
      </c>
      <c r="J2" t="s">
        <v>3397</v>
      </c>
      <c r="K2" t="s">
        <v>35</v>
      </c>
      <c r="L2" t="s">
        <v>35</v>
      </c>
      <c r="M2" t="s">
        <v>36</v>
      </c>
      <c r="N2">
        <v>30110</v>
      </c>
      <c r="O2">
        <v>30110</v>
      </c>
      <c r="P2">
        <v>2</v>
      </c>
      <c r="Q2" s="1" t="d">
        <v>1980-12-06</v>
      </c>
      <c r="R2">
        <v>103</v>
      </c>
      <c r="S2" t="s">
        <v>225</v>
      </c>
      <c r="T2" t="s">
        <v>7169</v>
      </c>
      <c r="U2" s="19" t="str">
        <f>TRIM(E2)&amp;" "&amp;TRIM(D2)</f>
        <v>CESAR DAVID PERALTA MENDOZA</v>
      </c>
    </row>
    <row r="3" spans="1:21" x14ac:dyDescent="0.2">
      <c r="A3">
        <v>413564</v>
      </c>
      <c r="B3">
        <v>1232</v>
      </c>
      <c r="C3" t="s">
        <v>30</v>
      </c>
      <c r="D3" t="s">
        <v>4394</v>
      </c>
      <c r="E3" t="s">
        <v>4395</v>
      </c>
      <c r="F3" t="s">
        <v>46</v>
      </c>
      <c r="G3" t="s">
        <v>32</v>
      </c>
      <c r="H3" s="1" t="d">
        <v>2006-08-04</v>
      </c>
      <c r="I3">
        <v>7400</v>
      </c>
      <c r="J3" t="s">
        <v>7170</v>
      </c>
      <c r="K3" t="s">
        <v>34</v>
      </c>
      <c r="L3" t="s">
        <v>35</v>
      </c>
      <c r="M3" t="s">
        <v>36</v>
      </c>
      <c r="N3">
        <v>10110</v>
      </c>
      <c r="O3">
        <v>0</v>
      </c>
      <c r="P3">
        <v>1</v>
      </c>
      <c r="Q3" s="1" t="d">
        <v>1980-12-07</v>
      </c>
      <c r="R3">
        <v>70</v>
      </c>
      <c r="S3" t="s">
        <v>37</v>
      </c>
      <c r="T3" t="s">
        <v>47</v>
      </c>
      <c r="U3" s="19" t="str">
        <f t="shared" ref="U3:U66" si="0">TRIM(E3)&amp;" "&amp;TRIM(D3)</f>
        <v>JORGE ALBEIRO GRANADOS VILLARRAGA</v>
      </c>
    </row>
    <row r="4" spans="1:21" x14ac:dyDescent="0.2">
      <c r="A4">
        <v>486583</v>
      </c>
      <c r="B4">
        <v>1036</v>
      </c>
      <c r="C4" t="s">
        <v>52</v>
      </c>
      <c r="D4" t="s">
        <v>4396</v>
      </c>
      <c r="E4" t="s">
        <v>4397</v>
      </c>
      <c r="F4" t="s">
        <v>53</v>
      </c>
      <c r="G4" t="s">
        <v>54</v>
      </c>
      <c r="H4" s="1" t="d">
        <v>2014-06-25</v>
      </c>
      <c r="I4">
        <v>3337</v>
      </c>
      <c r="J4" t="s">
        <v>3384</v>
      </c>
      <c r="K4" t="s">
        <v>35</v>
      </c>
      <c r="L4" t="s">
        <v>35</v>
      </c>
      <c r="M4" t="s">
        <v>36</v>
      </c>
      <c r="N4">
        <v>20900</v>
      </c>
      <c r="O4">
        <v>20900</v>
      </c>
      <c r="P4">
        <v>1</v>
      </c>
      <c r="Q4" s="1" t="d">
        <v>1976-05-26</v>
      </c>
      <c r="R4">
        <v>190</v>
      </c>
      <c r="S4" t="s">
        <v>55</v>
      </c>
      <c r="T4" t="s">
        <v>56</v>
      </c>
      <c r="U4" s="19" t="str">
        <f t="shared" si="0"/>
        <v>BORIS JAVIER ALCIVAR ZAMBRANO</v>
      </c>
    </row>
    <row r="5" spans="1:21" x14ac:dyDescent="0.2">
      <c r="A5">
        <v>542949</v>
      </c>
      <c r="B5">
        <v>1232</v>
      </c>
      <c r="C5" t="s">
        <v>30</v>
      </c>
      <c r="D5" t="s">
        <v>4399</v>
      </c>
      <c r="E5" t="s">
        <v>4400</v>
      </c>
      <c r="F5" t="s">
        <v>6659</v>
      </c>
      <c r="G5" t="s">
        <v>58</v>
      </c>
      <c r="H5" s="1" t="d">
        <v>2015-08-11</v>
      </c>
      <c r="I5">
        <v>3010</v>
      </c>
      <c r="J5" t="s">
        <v>59</v>
      </c>
      <c r="K5" t="s">
        <v>34</v>
      </c>
      <c r="L5" t="s">
        <v>35</v>
      </c>
      <c r="M5" t="s">
        <v>36</v>
      </c>
      <c r="N5">
        <v>10110</v>
      </c>
      <c r="O5">
        <v>0</v>
      </c>
      <c r="P5">
        <v>1</v>
      </c>
      <c r="Q5" s="1" t="d">
        <v>1988-01-24</v>
      </c>
      <c r="R5">
        <v>100</v>
      </c>
      <c r="S5" t="s">
        <v>60</v>
      </c>
      <c r="T5" t="s">
        <v>61</v>
      </c>
      <c r="U5" s="19" t="str">
        <f t="shared" si="0"/>
        <v>LUIS SANTIAGO CARRERO BUSTAMANTE</v>
      </c>
    </row>
    <row r="6" spans="1:21" x14ac:dyDescent="0.2">
      <c r="A6">
        <v>565310</v>
      </c>
      <c r="B6">
        <v>1232</v>
      </c>
      <c r="C6" t="s">
        <v>30</v>
      </c>
      <c r="D6" t="s">
        <v>4401</v>
      </c>
      <c r="E6" t="s">
        <v>4402</v>
      </c>
      <c r="F6" t="s">
        <v>7171</v>
      </c>
      <c r="G6" t="s">
        <v>58</v>
      </c>
      <c r="H6" s="1" t="d">
        <v>2016-04-01</v>
      </c>
      <c r="I6">
        <v>3075</v>
      </c>
      <c r="J6" t="s">
        <v>64</v>
      </c>
      <c r="K6" t="s">
        <v>34</v>
      </c>
      <c r="L6" t="s">
        <v>35</v>
      </c>
      <c r="M6" t="s">
        <v>34</v>
      </c>
      <c r="N6">
        <v>10110</v>
      </c>
      <c r="O6">
        <v>0</v>
      </c>
      <c r="P6">
        <v>1</v>
      </c>
      <c r="Q6" s="1" t="d">
        <v>1988-09-30</v>
      </c>
      <c r="R6">
        <v>60</v>
      </c>
      <c r="S6" t="s">
        <v>45</v>
      </c>
      <c r="T6" t="s">
        <v>65</v>
      </c>
      <c r="U6" s="19" t="str">
        <f t="shared" si="0"/>
        <v>ROSSANA EDUVIGES COLINA COLINA</v>
      </c>
    </row>
    <row r="7" spans="1:21" x14ac:dyDescent="0.2">
      <c r="A7">
        <v>597280</v>
      </c>
      <c r="B7">
        <v>556</v>
      </c>
      <c r="C7" t="s">
        <v>66</v>
      </c>
      <c r="D7" t="s">
        <v>4403</v>
      </c>
      <c r="E7" t="s">
        <v>4404</v>
      </c>
      <c r="F7" t="s">
        <v>2310</v>
      </c>
      <c r="G7" t="s">
        <v>58</v>
      </c>
      <c r="H7" s="1" t="d">
        <v>2016-08-09</v>
      </c>
      <c r="I7">
        <v>3366</v>
      </c>
      <c r="J7" t="s">
        <v>158</v>
      </c>
      <c r="K7" t="s">
        <v>50</v>
      </c>
      <c r="L7" t="s">
        <v>35</v>
      </c>
      <c r="M7" t="s">
        <v>36</v>
      </c>
      <c r="N7">
        <v>10220</v>
      </c>
      <c r="O7">
        <v>10220</v>
      </c>
      <c r="P7">
        <v>1</v>
      </c>
      <c r="Q7" s="1" t="d">
        <v>1985-07-22</v>
      </c>
      <c r="R7">
        <v>80</v>
      </c>
      <c r="S7" t="s">
        <v>51</v>
      </c>
      <c r="T7" t="s">
        <v>68</v>
      </c>
      <c r="U7" s="19" t="str">
        <f t="shared" si="0"/>
        <v>GELSAIR ANGEL NIEVES RANGEL</v>
      </c>
    </row>
    <row r="8" spans="1:21" x14ac:dyDescent="0.2">
      <c r="A8">
        <v>633766</v>
      </c>
      <c r="B8">
        <v>1232</v>
      </c>
      <c r="C8" t="s">
        <v>30</v>
      </c>
      <c r="D8" t="s">
        <v>7172</v>
      </c>
      <c r="E8" t="s">
        <v>7173</v>
      </c>
      <c r="F8" t="s">
        <v>193</v>
      </c>
      <c r="G8" t="s">
        <v>58</v>
      </c>
      <c r="H8" s="1" t="d">
        <v>2020-08-05</v>
      </c>
      <c r="I8">
        <v>3103</v>
      </c>
      <c r="J8" t="s">
        <v>194</v>
      </c>
      <c r="K8" t="s">
        <v>34</v>
      </c>
      <c r="L8" t="s">
        <v>35</v>
      </c>
      <c r="M8" t="s">
        <v>36</v>
      </c>
      <c r="N8">
        <v>10110</v>
      </c>
      <c r="O8">
        <v>0</v>
      </c>
      <c r="P8">
        <v>1</v>
      </c>
      <c r="Q8" s="1" t="d">
        <v>1983-10-03</v>
      </c>
      <c r="R8">
        <v>70</v>
      </c>
      <c r="S8" t="s">
        <v>37</v>
      </c>
      <c r="T8" t="s">
        <v>7174</v>
      </c>
      <c r="U8" s="19" t="str">
        <f t="shared" si="0"/>
        <v>LUIS GILBERTO REYES ABELLO</v>
      </c>
    </row>
    <row r="9" spans="1:21" x14ac:dyDescent="0.2">
      <c r="A9">
        <v>651630</v>
      </c>
      <c r="B9">
        <v>1232</v>
      </c>
      <c r="C9" t="s">
        <v>30</v>
      </c>
      <c r="D9" t="s">
        <v>3746</v>
      </c>
      <c r="E9" t="s">
        <v>3747</v>
      </c>
      <c r="F9" t="s">
        <v>7175</v>
      </c>
      <c r="G9" t="s">
        <v>40</v>
      </c>
      <c r="H9" s="1" t="d">
        <v>2019-03-27</v>
      </c>
      <c r="I9">
        <v>3133</v>
      </c>
      <c r="J9" t="s">
        <v>4405</v>
      </c>
      <c r="K9" t="s">
        <v>34</v>
      </c>
      <c r="L9" t="s">
        <v>35</v>
      </c>
      <c r="M9" t="s">
        <v>36</v>
      </c>
      <c r="N9">
        <v>10110</v>
      </c>
      <c r="O9">
        <v>0</v>
      </c>
      <c r="P9">
        <v>1</v>
      </c>
      <c r="Q9" s="1" t="d">
        <v>1983-08-16</v>
      </c>
      <c r="R9">
        <v>65</v>
      </c>
      <c r="S9" t="s">
        <v>4406</v>
      </c>
      <c r="T9" t="s">
        <v>4407</v>
      </c>
      <c r="U9" s="19" t="str">
        <f t="shared" si="0"/>
        <v>LUIS RAMON PUGARITO PEDRAZA</v>
      </c>
    </row>
    <row r="10" spans="1:21" x14ac:dyDescent="0.2">
      <c r="A10">
        <v>727989</v>
      </c>
      <c r="B10">
        <v>1232</v>
      </c>
      <c r="C10" t="s">
        <v>30</v>
      </c>
      <c r="D10" t="s">
        <v>4408</v>
      </c>
      <c r="E10" t="s">
        <v>4409</v>
      </c>
      <c r="F10" t="s">
        <v>7175</v>
      </c>
      <c r="G10" t="s">
        <v>40</v>
      </c>
      <c r="H10" s="1" t="d">
        <v>2019-09-19</v>
      </c>
      <c r="I10">
        <v>3133</v>
      </c>
      <c r="J10" t="s">
        <v>4405</v>
      </c>
      <c r="K10" t="s">
        <v>34</v>
      </c>
      <c r="L10" t="s">
        <v>35</v>
      </c>
      <c r="M10" t="s">
        <v>36</v>
      </c>
      <c r="N10">
        <v>10110</v>
      </c>
      <c r="O10">
        <v>0</v>
      </c>
      <c r="P10">
        <v>1</v>
      </c>
      <c r="Q10" s="1" t="d">
        <v>1990-11-30</v>
      </c>
      <c r="R10">
        <v>65</v>
      </c>
      <c r="S10" t="s">
        <v>4406</v>
      </c>
      <c r="T10" t="s">
        <v>4410</v>
      </c>
      <c r="U10" s="19" t="str">
        <f t="shared" si="0"/>
        <v>ALFONSO RODIS MORENO ROJAS</v>
      </c>
    </row>
    <row r="11" spans="1:21" x14ac:dyDescent="0.2">
      <c r="A11">
        <v>755272</v>
      </c>
      <c r="B11">
        <v>1232</v>
      </c>
      <c r="C11" t="s">
        <v>30</v>
      </c>
      <c r="D11" t="s">
        <v>7176</v>
      </c>
      <c r="E11" t="s">
        <v>7177</v>
      </c>
      <c r="F11" t="s">
        <v>2431</v>
      </c>
      <c r="G11" t="s">
        <v>58</v>
      </c>
      <c r="H11" s="1" t="d">
        <v>2020-11-10</v>
      </c>
      <c r="I11">
        <v>7058</v>
      </c>
      <c r="J11" t="s">
        <v>7178</v>
      </c>
      <c r="K11" t="s">
        <v>34</v>
      </c>
      <c r="L11" t="s">
        <v>35</v>
      </c>
      <c r="M11" t="s">
        <v>36</v>
      </c>
      <c r="N11">
        <v>10110</v>
      </c>
      <c r="O11">
        <v>0</v>
      </c>
      <c r="P11">
        <v>1</v>
      </c>
      <c r="Q11" s="1" t="d">
        <v>1993-11-18</v>
      </c>
      <c r="R11">
        <v>70</v>
      </c>
      <c r="S11" t="s">
        <v>37</v>
      </c>
      <c r="T11" t="s">
        <v>7179</v>
      </c>
      <c r="U11" s="19" t="str">
        <f t="shared" si="0"/>
        <v>ARCIA ACOSTA OMAR EDUARDO</v>
      </c>
    </row>
    <row r="12" spans="1:21" x14ac:dyDescent="0.2">
      <c r="A12">
        <v>869570</v>
      </c>
      <c r="B12">
        <v>1232</v>
      </c>
      <c r="C12" t="s">
        <v>30</v>
      </c>
      <c r="D12" t="s">
        <v>3385</v>
      </c>
      <c r="E12" t="s">
        <v>3386</v>
      </c>
      <c r="F12" t="s">
        <v>1312</v>
      </c>
      <c r="G12" t="s">
        <v>58</v>
      </c>
      <c r="H12" s="1" t="d">
        <v>2018-09-18</v>
      </c>
      <c r="I12">
        <v>3010</v>
      </c>
      <c r="J12" t="s">
        <v>59</v>
      </c>
      <c r="K12" t="s">
        <v>34</v>
      </c>
      <c r="L12" t="s">
        <v>35</v>
      </c>
      <c r="M12" t="s">
        <v>36</v>
      </c>
      <c r="N12">
        <v>10110</v>
      </c>
      <c r="O12">
        <v>0</v>
      </c>
      <c r="P12">
        <v>1</v>
      </c>
      <c r="Q12" s="1" t="d">
        <v>1986-02-11</v>
      </c>
      <c r="R12">
        <v>100</v>
      </c>
      <c r="S12" t="s">
        <v>60</v>
      </c>
      <c r="T12" t="s">
        <v>3748</v>
      </c>
      <c r="U12" s="19" t="str">
        <f t="shared" si="0"/>
        <v>DAVID ALEJANDRO GUTHERZ PEREZ</v>
      </c>
    </row>
    <row r="13" spans="1:21" x14ac:dyDescent="0.2">
      <c r="A13">
        <v>929761</v>
      </c>
      <c r="B13">
        <v>1232</v>
      </c>
      <c r="C13" t="s">
        <v>30</v>
      </c>
      <c r="D13" t="s">
        <v>7180</v>
      </c>
      <c r="E13" t="s">
        <v>7181</v>
      </c>
      <c r="F13" t="s">
        <v>2954</v>
      </c>
      <c r="G13" t="s">
        <v>58</v>
      </c>
      <c r="H13" s="1" t="d">
        <v>2020-11-10</v>
      </c>
      <c r="I13">
        <v>3236</v>
      </c>
      <c r="J13" t="s">
        <v>889</v>
      </c>
      <c r="K13" t="s">
        <v>34</v>
      </c>
      <c r="L13" t="s">
        <v>34</v>
      </c>
      <c r="M13" t="s">
        <v>36</v>
      </c>
      <c r="N13">
        <v>10110</v>
      </c>
      <c r="O13">
        <v>0</v>
      </c>
      <c r="P13">
        <v>1</v>
      </c>
      <c r="Q13" s="1" t="d">
        <v>1985-04-29</v>
      </c>
      <c r="R13">
        <v>70</v>
      </c>
      <c r="S13" t="s">
        <v>37</v>
      </c>
      <c r="T13" t="s">
        <v>7182</v>
      </c>
      <c r="U13" s="19" t="str">
        <f t="shared" si="0"/>
        <v>TOMAS JULIAN VILLALBA NUÑEZ</v>
      </c>
    </row>
    <row r="14" spans="1:21" x14ac:dyDescent="0.2">
      <c r="A14">
        <v>2473231</v>
      </c>
      <c r="B14">
        <v>1232</v>
      </c>
      <c r="C14" t="s">
        <v>30</v>
      </c>
      <c r="D14" t="s">
        <v>4411</v>
      </c>
      <c r="E14" t="s">
        <v>4412</v>
      </c>
      <c r="F14" t="s">
        <v>7183</v>
      </c>
      <c r="G14" t="s">
        <v>40</v>
      </c>
      <c r="H14" s="1" t="d">
        <v>2016-10-26</v>
      </c>
      <c r="I14">
        <v>3033</v>
      </c>
      <c r="J14" t="s">
        <v>41</v>
      </c>
      <c r="K14" t="s">
        <v>34</v>
      </c>
      <c r="L14" t="s">
        <v>35</v>
      </c>
      <c r="M14" t="s">
        <v>36</v>
      </c>
      <c r="N14">
        <v>10110</v>
      </c>
      <c r="O14">
        <v>0</v>
      </c>
      <c r="P14">
        <v>1</v>
      </c>
      <c r="Q14" s="1" t="d">
        <v>1974-10-09</v>
      </c>
      <c r="R14">
        <v>20</v>
      </c>
      <c r="S14" t="s">
        <v>42</v>
      </c>
      <c r="T14" t="s">
        <v>69</v>
      </c>
      <c r="U14" s="19" t="str">
        <f t="shared" si="0"/>
        <v>WALTER DE JESUS GARCIA VERA</v>
      </c>
    </row>
    <row r="15" spans="1:21" x14ac:dyDescent="0.2">
      <c r="A15">
        <v>2948415</v>
      </c>
      <c r="B15">
        <v>569</v>
      </c>
      <c r="C15" t="s">
        <v>70</v>
      </c>
      <c r="D15" t="s">
        <v>4414</v>
      </c>
      <c r="E15" t="s">
        <v>4415</v>
      </c>
      <c r="F15" t="s">
        <v>837</v>
      </c>
      <c r="G15" t="s">
        <v>32</v>
      </c>
      <c r="H15" s="1" t="d">
        <v>2008-05-12</v>
      </c>
      <c r="I15">
        <v>3108</v>
      </c>
      <c r="J15" t="s">
        <v>71</v>
      </c>
      <c r="K15" t="s">
        <v>34</v>
      </c>
      <c r="L15" t="s">
        <v>35</v>
      </c>
      <c r="M15" t="s">
        <v>36</v>
      </c>
      <c r="N15">
        <v>10440</v>
      </c>
      <c r="O15">
        <v>10440</v>
      </c>
      <c r="P15">
        <v>1</v>
      </c>
      <c r="Q15" s="1" t="d">
        <v>1981-09-21</v>
      </c>
      <c r="R15">
        <v>65</v>
      </c>
      <c r="S15" t="s">
        <v>4406</v>
      </c>
      <c r="T15" t="s">
        <v>72</v>
      </c>
      <c r="U15" s="19" t="str">
        <f t="shared" si="0"/>
        <v>ALBERT CALDERON DUARTE</v>
      </c>
    </row>
    <row r="16" spans="1:21" x14ac:dyDescent="0.2">
      <c r="A16">
        <v>2969124</v>
      </c>
      <c r="B16">
        <v>1015</v>
      </c>
      <c r="C16" t="s">
        <v>73</v>
      </c>
      <c r="D16" t="s">
        <v>4416</v>
      </c>
      <c r="E16" t="s">
        <v>4417</v>
      </c>
      <c r="F16" t="s">
        <v>46</v>
      </c>
      <c r="G16" t="s">
        <v>32</v>
      </c>
      <c r="H16" s="1" t="d">
        <v>2015-07-13</v>
      </c>
      <c r="I16">
        <v>7407</v>
      </c>
      <c r="J16" t="s">
        <v>7184</v>
      </c>
      <c r="K16" t="s">
        <v>34</v>
      </c>
      <c r="L16" t="s">
        <v>35</v>
      </c>
      <c r="M16" t="s">
        <v>36</v>
      </c>
      <c r="N16">
        <v>30000</v>
      </c>
      <c r="O16">
        <v>30000</v>
      </c>
      <c r="P16">
        <v>1</v>
      </c>
      <c r="Q16" s="1" t="d">
        <v>1979-02-27</v>
      </c>
      <c r="R16">
        <v>106</v>
      </c>
      <c r="S16" t="s">
        <v>7185</v>
      </c>
      <c r="T16" t="s">
        <v>75</v>
      </c>
      <c r="U16" s="19" t="str">
        <f t="shared" si="0"/>
        <v>CARLOS OSWALDO ABELLA LEON</v>
      </c>
    </row>
    <row r="17" spans="1:21" x14ac:dyDescent="0.2">
      <c r="A17">
        <v>3028360</v>
      </c>
      <c r="B17">
        <v>1232</v>
      </c>
      <c r="C17" t="s">
        <v>30</v>
      </c>
      <c r="D17" t="s">
        <v>4418</v>
      </c>
      <c r="E17" t="s">
        <v>4419</v>
      </c>
      <c r="F17" t="s">
        <v>46</v>
      </c>
      <c r="G17" t="s">
        <v>32</v>
      </c>
      <c r="H17" s="1" t="d">
        <v>1998-07-16</v>
      </c>
      <c r="I17">
        <v>7402</v>
      </c>
      <c r="J17" t="s">
        <v>7186</v>
      </c>
      <c r="K17" t="s">
        <v>34</v>
      </c>
      <c r="L17" t="s">
        <v>35</v>
      </c>
      <c r="M17" t="s">
        <v>36</v>
      </c>
      <c r="N17">
        <v>10110</v>
      </c>
      <c r="O17">
        <v>0</v>
      </c>
      <c r="P17">
        <v>1</v>
      </c>
      <c r="Q17" s="1" t="d">
        <v>1977-08-09</v>
      </c>
      <c r="R17">
        <v>70</v>
      </c>
      <c r="S17" t="s">
        <v>37</v>
      </c>
      <c r="T17" t="s">
        <v>3750</v>
      </c>
      <c r="U17" s="19" t="str">
        <f t="shared" si="0"/>
        <v>LUIS CARLOS DIAZ NIÑO</v>
      </c>
    </row>
    <row r="18" spans="1:21" x14ac:dyDescent="0.2">
      <c r="A18">
        <v>3066810</v>
      </c>
      <c r="B18">
        <v>1232</v>
      </c>
      <c r="C18" t="s">
        <v>30</v>
      </c>
      <c r="D18" t="s">
        <v>4420</v>
      </c>
      <c r="E18" t="s">
        <v>4421</v>
      </c>
      <c r="F18" t="s">
        <v>76</v>
      </c>
      <c r="G18" t="s">
        <v>40</v>
      </c>
      <c r="H18" s="1" t="d">
        <v>2015-05-08</v>
      </c>
      <c r="I18">
        <v>3109</v>
      </c>
      <c r="J18" t="s">
        <v>33</v>
      </c>
      <c r="K18" t="s">
        <v>34</v>
      </c>
      <c r="L18" t="s">
        <v>35</v>
      </c>
      <c r="M18" t="s">
        <v>36</v>
      </c>
      <c r="N18">
        <v>10110</v>
      </c>
      <c r="O18">
        <v>0</v>
      </c>
      <c r="P18">
        <v>1</v>
      </c>
      <c r="Q18" s="1" t="d">
        <v>1983-12-29</v>
      </c>
      <c r="R18">
        <v>65</v>
      </c>
      <c r="S18" t="s">
        <v>4406</v>
      </c>
      <c r="T18" t="s">
        <v>77</v>
      </c>
      <c r="U18" s="19" t="str">
        <f t="shared" si="0"/>
        <v>ANGEL ALBERTO GODOY AREVALO</v>
      </c>
    </row>
    <row r="19" spans="1:21" x14ac:dyDescent="0.2">
      <c r="A19">
        <v>3070539</v>
      </c>
      <c r="B19">
        <v>1015</v>
      </c>
      <c r="C19" t="s">
        <v>73</v>
      </c>
      <c r="D19" t="s">
        <v>4422</v>
      </c>
      <c r="E19" t="s">
        <v>2248</v>
      </c>
      <c r="F19" t="s">
        <v>78</v>
      </c>
      <c r="G19" t="s">
        <v>32</v>
      </c>
      <c r="H19" s="1" t="d">
        <v>2016-09-01</v>
      </c>
      <c r="I19">
        <v>1103</v>
      </c>
      <c r="J19" t="s">
        <v>79</v>
      </c>
      <c r="K19" t="s">
        <v>34</v>
      </c>
      <c r="L19" t="s">
        <v>35</v>
      </c>
      <c r="M19" t="s">
        <v>36</v>
      </c>
      <c r="N19">
        <v>30000</v>
      </c>
      <c r="O19">
        <v>30000</v>
      </c>
      <c r="P19">
        <v>1</v>
      </c>
      <c r="Q19" s="1" t="d">
        <v>1985-04-01</v>
      </c>
      <c r="R19">
        <v>106</v>
      </c>
      <c r="S19" t="s">
        <v>7185</v>
      </c>
      <c r="T19" t="s">
        <v>80</v>
      </c>
      <c r="U19" s="19" t="str">
        <f t="shared" si="0"/>
        <v>JOSE ALEJANDRO SOLER MOTIVAR</v>
      </c>
    </row>
    <row r="20" spans="1:21" x14ac:dyDescent="0.2">
      <c r="A20">
        <v>3070622</v>
      </c>
      <c r="B20">
        <v>1015</v>
      </c>
      <c r="C20" t="s">
        <v>73</v>
      </c>
      <c r="D20" t="s">
        <v>2282</v>
      </c>
      <c r="E20" t="s">
        <v>4423</v>
      </c>
      <c r="F20" t="s">
        <v>46</v>
      </c>
      <c r="G20" t="s">
        <v>32</v>
      </c>
      <c r="H20" s="1" t="d">
        <v>2014-06-20</v>
      </c>
      <c r="I20">
        <v>1109</v>
      </c>
      <c r="J20" t="s">
        <v>4424</v>
      </c>
      <c r="K20" t="s">
        <v>34</v>
      </c>
      <c r="L20" t="s">
        <v>35</v>
      </c>
      <c r="M20" t="s">
        <v>36</v>
      </c>
      <c r="N20">
        <v>30000</v>
      </c>
      <c r="O20">
        <v>30000</v>
      </c>
      <c r="P20">
        <v>1</v>
      </c>
      <c r="Q20" s="1" t="d">
        <v>1985-04-17</v>
      </c>
      <c r="R20">
        <v>106</v>
      </c>
      <c r="S20" t="s">
        <v>7185</v>
      </c>
      <c r="T20" t="s">
        <v>4425</v>
      </c>
      <c r="U20" s="19" t="str">
        <f t="shared" si="0"/>
        <v>HECTOR JULIO RODRIGUEZ RODRIGUEZ</v>
      </c>
    </row>
    <row r="21" spans="1:21" x14ac:dyDescent="0.2">
      <c r="A21">
        <v>3087317</v>
      </c>
      <c r="B21">
        <v>1015</v>
      </c>
      <c r="C21" t="s">
        <v>73</v>
      </c>
      <c r="D21" t="s">
        <v>4426</v>
      </c>
      <c r="E21" t="s">
        <v>4427</v>
      </c>
      <c r="F21" t="s">
        <v>74</v>
      </c>
      <c r="G21" t="s">
        <v>40</v>
      </c>
      <c r="H21" s="1" t="d">
        <v>2017-02-01</v>
      </c>
      <c r="I21">
        <v>7407</v>
      </c>
      <c r="J21" t="s">
        <v>7184</v>
      </c>
      <c r="K21" t="s">
        <v>34</v>
      </c>
      <c r="L21" t="s">
        <v>35</v>
      </c>
      <c r="M21" t="s">
        <v>36</v>
      </c>
      <c r="N21">
        <v>30000</v>
      </c>
      <c r="O21">
        <v>30000</v>
      </c>
      <c r="P21">
        <v>1</v>
      </c>
      <c r="Q21" s="1" t="d">
        <v>1980-09-17</v>
      </c>
      <c r="R21">
        <v>106</v>
      </c>
      <c r="S21" t="s">
        <v>7185</v>
      </c>
      <c r="T21" t="s">
        <v>4428</v>
      </c>
      <c r="U21" s="19" t="str">
        <f t="shared" si="0"/>
        <v>EDWIN GERARDO DELGADILLO CASTELLANOS</v>
      </c>
    </row>
    <row r="22" spans="1:21" x14ac:dyDescent="0.2">
      <c r="A22">
        <v>3103023</v>
      </c>
      <c r="B22">
        <v>1015</v>
      </c>
      <c r="C22" t="s">
        <v>73</v>
      </c>
      <c r="D22" t="s">
        <v>4429</v>
      </c>
      <c r="E22" t="s">
        <v>3559</v>
      </c>
      <c r="F22" t="s">
        <v>78</v>
      </c>
      <c r="G22" t="s">
        <v>32</v>
      </c>
      <c r="H22" s="1" t="d">
        <v>2015-08-18</v>
      </c>
      <c r="I22">
        <v>1103</v>
      </c>
      <c r="J22" t="s">
        <v>79</v>
      </c>
      <c r="K22" t="s">
        <v>34</v>
      </c>
      <c r="L22" t="s">
        <v>35</v>
      </c>
      <c r="M22" t="s">
        <v>36</v>
      </c>
      <c r="N22">
        <v>30000</v>
      </c>
      <c r="O22">
        <v>30000</v>
      </c>
      <c r="P22">
        <v>1</v>
      </c>
      <c r="Q22" s="1" t="d">
        <v>1969-09-08</v>
      </c>
      <c r="R22">
        <v>106</v>
      </c>
      <c r="S22" t="s">
        <v>7185</v>
      </c>
      <c r="T22" t="s">
        <v>3751</v>
      </c>
      <c r="U22" s="19" t="str">
        <f t="shared" si="0"/>
        <v>GILBERTO RAMIREZ ESPINOSA</v>
      </c>
    </row>
    <row r="23" spans="1:21" x14ac:dyDescent="0.2">
      <c r="A23">
        <v>3109717</v>
      </c>
      <c r="B23">
        <v>550</v>
      </c>
      <c r="C23" t="s">
        <v>48</v>
      </c>
      <c r="D23" t="s">
        <v>4430</v>
      </c>
      <c r="E23" t="s">
        <v>4431</v>
      </c>
      <c r="F23" t="s">
        <v>83</v>
      </c>
      <c r="G23" t="s">
        <v>32</v>
      </c>
      <c r="H23" s="1" t="d">
        <v>2002-08-26</v>
      </c>
      <c r="I23">
        <v>3108</v>
      </c>
      <c r="J23" t="s">
        <v>71</v>
      </c>
      <c r="K23" t="s">
        <v>34</v>
      </c>
      <c r="L23" t="s">
        <v>35</v>
      </c>
      <c r="M23" t="s">
        <v>36</v>
      </c>
      <c r="N23">
        <v>10118</v>
      </c>
      <c r="O23">
        <v>10118</v>
      </c>
      <c r="P23">
        <v>1</v>
      </c>
      <c r="Q23" s="1" t="d">
        <v>1978-02-21</v>
      </c>
      <c r="R23">
        <v>65</v>
      </c>
      <c r="S23" t="s">
        <v>4406</v>
      </c>
      <c r="T23" t="s">
        <v>84</v>
      </c>
      <c r="U23" s="19" t="str">
        <f t="shared" si="0"/>
        <v>DANIEL HERNANDO GANTIVA RINCON</v>
      </c>
    </row>
    <row r="24" spans="1:21" x14ac:dyDescent="0.2">
      <c r="A24">
        <v>3146884</v>
      </c>
      <c r="B24">
        <v>1015</v>
      </c>
      <c r="C24" t="s">
        <v>73</v>
      </c>
      <c r="D24" t="s">
        <v>85</v>
      </c>
      <c r="E24" t="s">
        <v>86</v>
      </c>
      <c r="F24" t="s">
        <v>81</v>
      </c>
      <c r="G24" t="s">
        <v>32</v>
      </c>
      <c r="H24" s="1" t="d">
        <v>2014-07-03</v>
      </c>
      <c r="I24">
        <v>1237</v>
      </c>
      <c r="J24" t="s">
        <v>3387</v>
      </c>
      <c r="K24" t="s">
        <v>34</v>
      </c>
      <c r="L24" t="s">
        <v>35</v>
      </c>
      <c r="M24" t="s">
        <v>36</v>
      </c>
      <c r="N24">
        <v>30000</v>
      </c>
      <c r="O24">
        <v>30000</v>
      </c>
      <c r="P24">
        <v>1</v>
      </c>
      <c r="Q24" s="1" t="d">
        <v>1981-05-02</v>
      </c>
      <c r="R24">
        <v>106</v>
      </c>
      <c r="S24" t="s">
        <v>7185</v>
      </c>
      <c r="T24" t="s">
        <v>4432</v>
      </c>
      <c r="U24" s="19" t="str">
        <f t="shared" si="0"/>
        <v>CARLOS ALBERTO CASTILLO URREGO</v>
      </c>
    </row>
    <row r="25" spans="1:21" x14ac:dyDescent="0.2">
      <c r="A25">
        <v>3169221</v>
      </c>
      <c r="B25">
        <v>1015</v>
      </c>
      <c r="C25" t="s">
        <v>73</v>
      </c>
      <c r="D25" t="s">
        <v>4433</v>
      </c>
      <c r="E25" t="s">
        <v>2117</v>
      </c>
      <c r="F25" t="s">
        <v>39</v>
      </c>
      <c r="G25" t="s">
        <v>40</v>
      </c>
      <c r="H25" s="1" t="d">
        <v>2016-01-12</v>
      </c>
      <c r="I25">
        <v>1033</v>
      </c>
      <c r="J25" t="s">
        <v>87</v>
      </c>
      <c r="K25" t="s">
        <v>34</v>
      </c>
      <c r="L25" t="s">
        <v>35</v>
      </c>
      <c r="M25" t="s">
        <v>36</v>
      </c>
      <c r="N25">
        <v>30000</v>
      </c>
      <c r="O25">
        <v>30000</v>
      </c>
      <c r="P25">
        <v>1</v>
      </c>
      <c r="Q25" s="1" t="d">
        <v>1968-04-15</v>
      </c>
      <c r="R25">
        <v>102</v>
      </c>
      <c r="S25" t="s">
        <v>88</v>
      </c>
      <c r="T25" t="s">
        <v>89</v>
      </c>
      <c r="U25" s="19" t="str">
        <f t="shared" si="0"/>
        <v>RUBEN DARIO PEÑA RODRIGUEZ</v>
      </c>
    </row>
    <row r="26" spans="1:21" x14ac:dyDescent="0.2">
      <c r="A26">
        <v>3169391</v>
      </c>
      <c r="B26">
        <v>1015</v>
      </c>
      <c r="C26" t="s">
        <v>73</v>
      </c>
      <c r="D26" t="s">
        <v>2282</v>
      </c>
      <c r="E26" t="s">
        <v>4434</v>
      </c>
      <c r="F26" t="s">
        <v>90</v>
      </c>
      <c r="G26" t="s">
        <v>40</v>
      </c>
      <c r="H26" s="1" t="d">
        <v>2017-06-15</v>
      </c>
      <c r="I26">
        <v>1032</v>
      </c>
      <c r="J26" t="s">
        <v>91</v>
      </c>
      <c r="K26" t="s">
        <v>34</v>
      </c>
      <c r="L26" t="s">
        <v>35</v>
      </c>
      <c r="M26" t="s">
        <v>36</v>
      </c>
      <c r="N26">
        <v>30000</v>
      </c>
      <c r="O26">
        <v>30000</v>
      </c>
      <c r="P26">
        <v>1</v>
      </c>
      <c r="Q26" s="1" t="d">
        <v>1970-08-24</v>
      </c>
      <c r="R26">
        <v>102</v>
      </c>
      <c r="S26" t="s">
        <v>88</v>
      </c>
      <c r="T26" t="s">
        <v>92</v>
      </c>
      <c r="U26" s="19" t="str">
        <f t="shared" si="0"/>
        <v>CARLOS ARTURO RODRIGUEZ RODRIGUEZ</v>
      </c>
    </row>
    <row r="27" spans="1:21" x14ac:dyDescent="0.2">
      <c r="A27">
        <v>3212488</v>
      </c>
      <c r="B27">
        <v>1015</v>
      </c>
      <c r="C27" t="s">
        <v>73</v>
      </c>
      <c r="D27" t="s">
        <v>3388</v>
      </c>
      <c r="E27" t="s">
        <v>3389</v>
      </c>
      <c r="F27" t="s">
        <v>76</v>
      </c>
      <c r="G27" t="s">
        <v>40</v>
      </c>
      <c r="H27" s="1" t="d">
        <v>2018-08-21</v>
      </c>
      <c r="I27">
        <v>7077</v>
      </c>
      <c r="J27" t="s">
        <v>96</v>
      </c>
      <c r="K27" t="s">
        <v>34</v>
      </c>
      <c r="L27" t="s">
        <v>35</v>
      </c>
      <c r="M27" t="s">
        <v>36</v>
      </c>
      <c r="N27">
        <v>30000</v>
      </c>
      <c r="O27">
        <v>30000</v>
      </c>
      <c r="P27">
        <v>1</v>
      </c>
      <c r="Q27" s="1" t="d">
        <v>1981-05-24</v>
      </c>
      <c r="R27">
        <v>106</v>
      </c>
      <c r="S27" t="s">
        <v>7185</v>
      </c>
      <c r="T27" t="s">
        <v>3390</v>
      </c>
      <c r="U27" s="19" t="str">
        <f t="shared" si="0"/>
        <v>JAVIER SUAREZ FRANCO</v>
      </c>
    </row>
    <row r="28" spans="1:21" x14ac:dyDescent="0.2">
      <c r="A28">
        <v>3212643</v>
      </c>
      <c r="B28">
        <v>1015</v>
      </c>
      <c r="C28" t="s">
        <v>73</v>
      </c>
      <c r="D28" t="s">
        <v>4435</v>
      </c>
      <c r="E28" t="s">
        <v>4074</v>
      </c>
      <c r="F28" t="s">
        <v>81</v>
      </c>
      <c r="G28" t="s">
        <v>32</v>
      </c>
      <c r="H28" s="1" t="d">
        <v>2016-09-01</v>
      </c>
      <c r="I28">
        <v>1234</v>
      </c>
      <c r="J28" t="s">
        <v>177</v>
      </c>
      <c r="K28" t="s">
        <v>34</v>
      </c>
      <c r="L28" t="s">
        <v>35</v>
      </c>
      <c r="M28" t="s">
        <v>36</v>
      </c>
      <c r="N28">
        <v>30000</v>
      </c>
      <c r="O28">
        <v>30000</v>
      </c>
      <c r="P28">
        <v>1</v>
      </c>
      <c r="Q28" s="1" t="d">
        <v>1982-01-03</v>
      </c>
      <c r="R28">
        <v>106</v>
      </c>
      <c r="S28" t="s">
        <v>7185</v>
      </c>
      <c r="T28" t="s">
        <v>95</v>
      </c>
      <c r="U28" s="19" t="str">
        <f t="shared" si="0"/>
        <v>JORGE ALBERTO ALVAREZ RODRIGUEZ</v>
      </c>
    </row>
    <row r="29" spans="1:21" x14ac:dyDescent="0.2">
      <c r="A29">
        <v>3215302</v>
      </c>
      <c r="B29">
        <v>1232</v>
      </c>
      <c r="C29" t="s">
        <v>30</v>
      </c>
      <c r="D29" t="s">
        <v>4436</v>
      </c>
      <c r="E29" t="s">
        <v>4437</v>
      </c>
      <c r="F29" t="s">
        <v>97</v>
      </c>
      <c r="G29" t="s">
        <v>32</v>
      </c>
      <c r="H29" s="1" t="d">
        <v>2001-11-01</v>
      </c>
      <c r="I29">
        <v>3133</v>
      </c>
      <c r="J29" t="s">
        <v>4405</v>
      </c>
      <c r="K29" t="s">
        <v>34</v>
      </c>
      <c r="L29" t="s">
        <v>35</v>
      </c>
      <c r="M29" t="s">
        <v>36</v>
      </c>
      <c r="N29">
        <v>10110</v>
      </c>
      <c r="O29">
        <v>0</v>
      </c>
      <c r="P29">
        <v>1</v>
      </c>
      <c r="Q29" s="1" t="d">
        <v>1975-10-07</v>
      </c>
      <c r="R29">
        <v>65</v>
      </c>
      <c r="S29" t="s">
        <v>4406</v>
      </c>
      <c r="T29" t="s">
        <v>98</v>
      </c>
      <c r="U29" s="19" t="str">
        <f t="shared" si="0"/>
        <v>MAIRO CARDENAS PEÑA</v>
      </c>
    </row>
    <row r="30" spans="1:21" x14ac:dyDescent="0.2">
      <c r="A30">
        <v>3226947</v>
      </c>
      <c r="B30">
        <v>1016</v>
      </c>
      <c r="C30" t="s">
        <v>62</v>
      </c>
      <c r="D30" t="s">
        <v>4438</v>
      </c>
      <c r="E30" t="s">
        <v>4439</v>
      </c>
      <c r="F30" t="s">
        <v>99</v>
      </c>
      <c r="G30" t="s">
        <v>54</v>
      </c>
      <c r="H30" s="1" t="d">
        <v>1993-11-16</v>
      </c>
      <c r="I30">
        <v>1301</v>
      </c>
      <c r="J30" t="s">
        <v>100</v>
      </c>
      <c r="K30" t="s">
        <v>35</v>
      </c>
      <c r="L30" t="s">
        <v>35</v>
      </c>
      <c r="M30" t="s">
        <v>36</v>
      </c>
      <c r="N30">
        <v>30110</v>
      </c>
      <c r="O30">
        <v>30110</v>
      </c>
      <c r="P30">
        <v>1</v>
      </c>
      <c r="Q30" s="1" t="d">
        <v>1953-10-25</v>
      </c>
      <c r="R30">
        <v>104</v>
      </c>
      <c r="S30" t="s">
        <v>101</v>
      </c>
      <c r="T30" t="s">
        <v>102</v>
      </c>
      <c r="U30" s="19" t="str">
        <f t="shared" si="0"/>
        <v>BERNARDO ROJAS LOPEZ</v>
      </c>
    </row>
    <row r="31" spans="1:21" x14ac:dyDescent="0.2">
      <c r="A31">
        <v>3251960</v>
      </c>
      <c r="B31">
        <v>1015</v>
      </c>
      <c r="C31" t="s">
        <v>73</v>
      </c>
      <c r="D31" t="s">
        <v>7187</v>
      </c>
      <c r="E31" t="s">
        <v>233</v>
      </c>
      <c r="F31" t="s">
        <v>74</v>
      </c>
      <c r="G31" t="s">
        <v>40</v>
      </c>
      <c r="H31" s="1" t="d">
        <v>2020-01-16</v>
      </c>
      <c r="I31">
        <v>7419</v>
      </c>
      <c r="J31" t="s">
        <v>7188</v>
      </c>
      <c r="K31" t="s">
        <v>34</v>
      </c>
      <c r="L31" t="s">
        <v>35</v>
      </c>
      <c r="M31" t="s">
        <v>36</v>
      </c>
      <c r="N31">
        <v>30000</v>
      </c>
      <c r="O31">
        <v>30000</v>
      </c>
      <c r="P31">
        <v>1</v>
      </c>
      <c r="Q31" s="1" t="d">
        <v>1985-09-04</v>
      </c>
      <c r="R31">
        <v>106</v>
      </c>
      <c r="S31" t="s">
        <v>7185</v>
      </c>
      <c r="T31" t="s">
        <v>7189</v>
      </c>
      <c r="U31" s="19" t="str">
        <f t="shared" si="0"/>
        <v>JUAN CARLOS ACERO PAEZ</v>
      </c>
    </row>
    <row r="32" spans="1:21" x14ac:dyDescent="0.2">
      <c r="A32">
        <v>3963927</v>
      </c>
      <c r="B32">
        <v>570</v>
      </c>
      <c r="C32" t="s">
        <v>103</v>
      </c>
      <c r="D32" t="s">
        <v>4440</v>
      </c>
      <c r="E32" t="s">
        <v>4441</v>
      </c>
      <c r="F32" t="s">
        <v>7190</v>
      </c>
      <c r="G32" t="s">
        <v>32</v>
      </c>
      <c r="H32" s="1" t="d">
        <v>2009-01-14</v>
      </c>
      <c r="I32">
        <v>3108</v>
      </c>
      <c r="J32" t="s">
        <v>71</v>
      </c>
      <c r="K32" t="s">
        <v>34</v>
      </c>
      <c r="L32" t="s">
        <v>35</v>
      </c>
      <c r="M32" t="s">
        <v>36</v>
      </c>
      <c r="N32">
        <v>10440</v>
      </c>
      <c r="O32">
        <v>10442</v>
      </c>
      <c r="P32">
        <v>1</v>
      </c>
      <c r="Q32" s="1" t="d">
        <v>1981-05-09</v>
      </c>
      <c r="R32">
        <v>65</v>
      </c>
      <c r="S32" t="s">
        <v>4406</v>
      </c>
      <c r="T32" t="s">
        <v>104</v>
      </c>
      <c r="U32" s="19" t="str">
        <f t="shared" si="0"/>
        <v>GEOVANNIS MAYORCA GARCIA</v>
      </c>
    </row>
    <row r="33" spans="1:21" x14ac:dyDescent="0.2">
      <c r="A33">
        <v>4117155</v>
      </c>
      <c r="B33">
        <v>554</v>
      </c>
      <c r="C33" t="s">
        <v>105</v>
      </c>
      <c r="D33" t="s">
        <v>106</v>
      </c>
      <c r="E33" t="s">
        <v>107</v>
      </c>
      <c r="F33" t="s">
        <v>143</v>
      </c>
      <c r="G33" t="s">
        <v>58</v>
      </c>
      <c r="H33" s="1" t="d">
        <v>2021-01-14</v>
      </c>
      <c r="I33">
        <v>3353</v>
      </c>
      <c r="J33" t="s">
        <v>7191</v>
      </c>
      <c r="K33" t="s">
        <v>50</v>
      </c>
      <c r="L33" t="s">
        <v>35</v>
      </c>
      <c r="M33" t="s">
        <v>36</v>
      </c>
      <c r="N33">
        <v>10118</v>
      </c>
      <c r="O33">
        <v>10850</v>
      </c>
      <c r="P33">
        <v>2</v>
      </c>
      <c r="Q33" s="1" t="d">
        <v>1982-08-28</v>
      </c>
      <c r="R33">
        <v>80</v>
      </c>
      <c r="S33" t="s">
        <v>51</v>
      </c>
      <c r="T33" t="s">
        <v>7192</v>
      </c>
      <c r="U33" s="19" t="str">
        <f t="shared" si="0"/>
        <v>JIMY EULICES ORTEGATE PEREZ</v>
      </c>
    </row>
    <row r="34" spans="1:21" x14ac:dyDescent="0.2">
      <c r="A34">
        <v>4208170</v>
      </c>
      <c r="B34">
        <v>1232</v>
      </c>
      <c r="C34" t="s">
        <v>30</v>
      </c>
      <c r="D34" t="s">
        <v>4442</v>
      </c>
      <c r="E34" t="s">
        <v>4443</v>
      </c>
      <c r="F34" t="s">
        <v>81</v>
      </c>
      <c r="G34" t="s">
        <v>32</v>
      </c>
      <c r="H34" s="1" t="d">
        <v>2006-05-02</v>
      </c>
      <c r="I34">
        <v>3235</v>
      </c>
      <c r="J34" t="s">
        <v>108</v>
      </c>
      <c r="K34" t="s">
        <v>34</v>
      </c>
      <c r="L34" t="s">
        <v>35</v>
      </c>
      <c r="M34" t="s">
        <v>36</v>
      </c>
      <c r="N34">
        <v>10110</v>
      </c>
      <c r="O34">
        <v>0</v>
      </c>
      <c r="P34">
        <v>1</v>
      </c>
      <c r="Q34" s="1" t="d">
        <v>1973-11-19</v>
      </c>
      <c r="R34">
        <v>70</v>
      </c>
      <c r="S34" t="s">
        <v>37</v>
      </c>
      <c r="T34" t="s">
        <v>109</v>
      </c>
      <c r="U34" s="19" t="str">
        <f t="shared" si="0"/>
        <v>MILTON BARRERA BARRERA</v>
      </c>
    </row>
    <row r="35" spans="1:21" x14ac:dyDescent="0.2">
      <c r="A35">
        <v>4252975</v>
      </c>
      <c r="B35">
        <v>1232</v>
      </c>
      <c r="C35" t="s">
        <v>30</v>
      </c>
      <c r="D35" t="s">
        <v>4444</v>
      </c>
      <c r="E35" t="s">
        <v>4445</v>
      </c>
      <c r="F35" t="s">
        <v>81</v>
      </c>
      <c r="G35" t="s">
        <v>32</v>
      </c>
      <c r="H35" s="1" t="d">
        <v>1996-01-09</v>
      </c>
      <c r="I35">
        <v>3230</v>
      </c>
      <c r="J35" t="s">
        <v>110</v>
      </c>
      <c r="K35" t="s">
        <v>34</v>
      </c>
      <c r="L35" t="s">
        <v>35</v>
      </c>
      <c r="M35" t="s">
        <v>36</v>
      </c>
      <c r="N35">
        <v>10110</v>
      </c>
      <c r="O35">
        <v>0</v>
      </c>
      <c r="P35">
        <v>1</v>
      </c>
      <c r="Q35" s="1" t="d">
        <v>1975-09-08</v>
      </c>
      <c r="R35">
        <v>70</v>
      </c>
      <c r="S35" t="s">
        <v>37</v>
      </c>
      <c r="T35" t="s">
        <v>111</v>
      </c>
      <c r="U35" s="19" t="str">
        <f t="shared" si="0"/>
        <v>WILSON GUSTAVO MANRIQUE ESTUPINAN</v>
      </c>
    </row>
    <row r="36" spans="1:21" x14ac:dyDescent="0.2">
      <c r="A36">
        <v>4255692</v>
      </c>
      <c r="B36">
        <v>1232</v>
      </c>
      <c r="C36" t="s">
        <v>30</v>
      </c>
      <c r="D36" t="s">
        <v>4446</v>
      </c>
      <c r="E36" t="s">
        <v>4447</v>
      </c>
      <c r="F36" t="s">
        <v>46</v>
      </c>
      <c r="G36" t="s">
        <v>32</v>
      </c>
      <c r="H36" s="1" t="d">
        <v>1996-02-08</v>
      </c>
      <c r="I36">
        <v>7402</v>
      </c>
      <c r="J36" t="s">
        <v>7186</v>
      </c>
      <c r="K36" t="s">
        <v>34</v>
      </c>
      <c r="L36" t="s">
        <v>35</v>
      </c>
      <c r="M36" t="s">
        <v>36</v>
      </c>
      <c r="N36">
        <v>10110</v>
      </c>
      <c r="O36">
        <v>0</v>
      </c>
      <c r="P36">
        <v>1</v>
      </c>
      <c r="Q36" s="1" t="d">
        <v>1970-03-10</v>
      </c>
      <c r="R36">
        <v>70</v>
      </c>
      <c r="S36" t="s">
        <v>37</v>
      </c>
      <c r="T36" t="s">
        <v>113</v>
      </c>
      <c r="U36" s="19" t="str">
        <f t="shared" si="0"/>
        <v>MILCIADES PORRAS PORRAS</v>
      </c>
    </row>
    <row r="37" spans="1:21" x14ac:dyDescent="0.2">
      <c r="A37">
        <v>4278120</v>
      </c>
      <c r="B37">
        <v>1232</v>
      </c>
      <c r="C37" t="s">
        <v>30</v>
      </c>
      <c r="D37" t="s">
        <v>4448</v>
      </c>
      <c r="E37" t="s">
        <v>4449</v>
      </c>
      <c r="F37" t="s">
        <v>46</v>
      </c>
      <c r="G37" t="s">
        <v>32</v>
      </c>
      <c r="H37" s="1" t="d">
        <v>1998-08-13</v>
      </c>
      <c r="I37">
        <v>7400</v>
      </c>
      <c r="J37" t="s">
        <v>7170</v>
      </c>
      <c r="K37" t="s">
        <v>34</v>
      </c>
      <c r="L37" t="s">
        <v>35</v>
      </c>
      <c r="M37" t="s">
        <v>36</v>
      </c>
      <c r="N37">
        <v>10110</v>
      </c>
      <c r="O37">
        <v>0</v>
      </c>
      <c r="P37">
        <v>1</v>
      </c>
      <c r="Q37" s="1" t="d">
        <v>1973-03-30</v>
      </c>
      <c r="R37">
        <v>70</v>
      </c>
      <c r="S37" t="s">
        <v>37</v>
      </c>
      <c r="T37" t="s">
        <v>115</v>
      </c>
      <c r="U37" s="19" t="str">
        <f t="shared" si="0"/>
        <v>JAIME ENRIQUE VELANDIA PINZON</v>
      </c>
    </row>
    <row r="38" spans="1:21" x14ac:dyDescent="0.2">
      <c r="A38">
        <v>4417037</v>
      </c>
      <c r="B38">
        <v>560</v>
      </c>
      <c r="C38" t="s">
        <v>122</v>
      </c>
      <c r="D38" t="s">
        <v>4450</v>
      </c>
      <c r="E38" t="s">
        <v>4451</v>
      </c>
      <c r="F38" t="s">
        <v>76</v>
      </c>
      <c r="G38" t="s">
        <v>40</v>
      </c>
      <c r="H38" s="1" t="d">
        <v>2019-05-02</v>
      </c>
      <c r="I38">
        <v>3108</v>
      </c>
      <c r="J38" t="s">
        <v>71</v>
      </c>
      <c r="K38" t="s">
        <v>34</v>
      </c>
      <c r="L38" t="s">
        <v>35</v>
      </c>
      <c r="M38" t="s">
        <v>36</v>
      </c>
      <c r="N38">
        <v>10330</v>
      </c>
      <c r="O38">
        <v>10330</v>
      </c>
      <c r="P38">
        <v>1</v>
      </c>
      <c r="Q38" s="1" t="d">
        <v>1984-01-08</v>
      </c>
      <c r="R38">
        <v>65</v>
      </c>
      <c r="S38" t="s">
        <v>4406</v>
      </c>
      <c r="T38" t="s">
        <v>4452</v>
      </c>
      <c r="U38" s="19" t="str">
        <f t="shared" si="0"/>
        <v>ROGER LEANDRO POSADA GUTIERREZ</v>
      </c>
    </row>
    <row r="39" spans="1:21" x14ac:dyDescent="0.2">
      <c r="A39">
        <v>4519278</v>
      </c>
      <c r="B39">
        <v>560</v>
      </c>
      <c r="C39" t="s">
        <v>122</v>
      </c>
      <c r="D39" t="s">
        <v>4453</v>
      </c>
      <c r="E39" t="s">
        <v>1145</v>
      </c>
      <c r="F39" t="s">
        <v>76</v>
      </c>
      <c r="G39" t="s">
        <v>40</v>
      </c>
      <c r="H39" s="1" t="d">
        <v>2019-05-02</v>
      </c>
      <c r="I39">
        <v>3108</v>
      </c>
      <c r="J39" t="s">
        <v>71</v>
      </c>
      <c r="K39" t="s">
        <v>34</v>
      </c>
      <c r="L39" t="s">
        <v>35</v>
      </c>
      <c r="M39" t="s">
        <v>36</v>
      </c>
      <c r="N39">
        <v>10330</v>
      </c>
      <c r="O39">
        <v>10330</v>
      </c>
      <c r="P39">
        <v>1</v>
      </c>
      <c r="Q39" s="1" t="d">
        <v>1985-01-03</v>
      </c>
      <c r="R39">
        <v>65</v>
      </c>
      <c r="S39" t="s">
        <v>4406</v>
      </c>
      <c r="T39" t="s">
        <v>4454</v>
      </c>
      <c r="U39" s="19" t="str">
        <f t="shared" si="0"/>
        <v>JOHN ALEXANDER RUIZ RAMIREZ</v>
      </c>
    </row>
    <row r="40" spans="1:21" x14ac:dyDescent="0.2">
      <c r="A40">
        <v>5772415</v>
      </c>
      <c r="B40">
        <v>1232</v>
      </c>
      <c r="C40" t="s">
        <v>30</v>
      </c>
      <c r="D40" t="s">
        <v>4455</v>
      </c>
      <c r="E40" t="s">
        <v>4456</v>
      </c>
      <c r="F40" t="s">
        <v>74</v>
      </c>
      <c r="G40" t="s">
        <v>40</v>
      </c>
      <c r="H40" s="1" t="d">
        <v>2010-10-21</v>
      </c>
      <c r="I40">
        <v>7417</v>
      </c>
      <c r="J40" t="s">
        <v>4457</v>
      </c>
      <c r="K40" t="s">
        <v>34</v>
      </c>
      <c r="L40" t="s">
        <v>35</v>
      </c>
      <c r="M40" t="s">
        <v>36</v>
      </c>
      <c r="N40">
        <v>10110</v>
      </c>
      <c r="O40">
        <v>0</v>
      </c>
      <c r="P40">
        <v>1</v>
      </c>
      <c r="Q40" s="1" t="d">
        <v>1985-06-28</v>
      </c>
      <c r="R40">
        <v>70</v>
      </c>
      <c r="S40" t="s">
        <v>37</v>
      </c>
      <c r="T40" t="s">
        <v>121</v>
      </c>
      <c r="U40" s="19" t="str">
        <f t="shared" si="0"/>
        <v>SERGIO YANID RODRIGUEZ TELLEZ</v>
      </c>
    </row>
    <row r="41" spans="1:21" x14ac:dyDescent="0.2">
      <c r="A41">
        <v>6519656</v>
      </c>
      <c r="B41">
        <v>560</v>
      </c>
      <c r="C41" t="s">
        <v>122</v>
      </c>
      <c r="D41" t="s">
        <v>123</v>
      </c>
      <c r="E41" t="s">
        <v>124</v>
      </c>
      <c r="F41" t="s">
        <v>837</v>
      </c>
      <c r="G41" t="s">
        <v>32</v>
      </c>
      <c r="H41" s="1" t="d">
        <v>2010-04-03</v>
      </c>
      <c r="I41">
        <v>3108</v>
      </c>
      <c r="J41" t="s">
        <v>71</v>
      </c>
      <c r="K41" t="s">
        <v>34</v>
      </c>
      <c r="L41" t="s">
        <v>35</v>
      </c>
      <c r="M41" t="s">
        <v>36</v>
      </c>
      <c r="N41">
        <v>10330</v>
      </c>
      <c r="O41">
        <v>10330</v>
      </c>
      <c r="P41">
        <v>1</v>
      </c>
      <c r="Q41" s="1" t="d">
        <v>1978-01-05</v>
      </c>
      <c r="R41">
        <v>65</v>
      </c>
      <c r="S41" t="s">
        <v>4406</v>
      </c>
      <c r="T41" t="s">
        <v>125</v>
      </c>
      <c r="U41" s="19" t="str">
        <f t="shared" si="0"/>
        <v>LUIS ORLANDO CARDONA SUCERQUIA</v>
      </c>
    </row>
    <row r="42" spans="1:21" x14ac:dyDescent="0.2">
      <c r="A42">
        <v>6562773</v>
      </c>
      <c r="B42">
        <v>556</v>
      </c>
      <c r="C42" t="s">
        <v>66</v>
      </c>
      <c r="D42" t="s">
        <v>3753</v>
      </c>
      <c r="E42" t="s">
        <v>3754</v>
      </c>
      <c r="F42" t="s">
        <v>76</v>
      </c>
      <c r="G42" t="s">
        <v>40</v>
      </c>
      <c r="H42" s="1" t="d">
        <v>1999-05-03</v>
      </c>
      <c r="I42">
        <v>3108</v>
      </c>
      <c r="J42" t="s">
        <v>71</v>
      </c>
      <c r="K42" t="s">
        <v>34</v>
      </c>
      <c r="L42" t="s">
        <v>35</v>
      </c>
      <c r="M42" t="s">
        <v>36</v>
      </c>
      <c r="N42">
        <v>10220</v>
      </c>
      <c r="O42">
        <v>10220</v>
      </c>
      <c r="P42">
        <v>1</v>
      </c>
      <c r="Q42" s="1" t="d">
        <v>1960-11-30</v>
      </c>
      <c r="R42">
        <v>65</v>
      </c>
      <c r="S42" t="s">
        <v>4406</v>
      </c>
      <c r="T42" t="s">
        <v>3755</v>
      </c>
      <c r="U42" s="19" t="str">
        <f t="shared" si="0"/>
        <v>RUBIEL LEGUIZAMO</v>
      </c>
    </row>
    <row r="43" spans="1:21" x14ac:dyDescent="0.2">
      <c r="A43">
        <v>7182305</v>
      </c>
      <c r="B43">
        <v>1232</v>
      </c>
      <c r="C43" t="s">
        <v>30</v>
      </c>
      <c r="D43" t="s">
        <v>4458</v>
      </c>
      <c r="E43" t="s">
        <v>1474</v>
      </c>
      <c r="F43" t="s">
        <v>3776</v>
      </c>
      <c r="G43" t="s">
        <v>43</v>
      </c>
      <c r="H43" s="1" t="d">
        <v>2020-01-13</v>
      </c>
      <c r="I43">
        <v>3032</v>
      </c>
      <c r="J43" t="s">
        <v>331</v>
      </c>
      <c r="K43" t="s">
        <v>34</v>
      </c>
      <c r="L43" t="s">
        <v>35</v>
      </c>
      <c r="M43" t="s">
        <v>36</v>
      </c>
      <c r="N43">
        <v>10110</v>
      </c>
      <c r="O43">
        <v>0</v>
      </c>
      <c r="P43">
        <v>1</v>
      </c>
      <c r="Q43" s="1" t="d">
        <v>1982-08-21</v>
      </c>
      <c r="R43">
        <v>20</v>
      </c>
      <c r="S43" t="s">
        <v>42</v>
      </c>
      <c r="T43" t="s">
        <v>7193</v>
      </c>
      <c r="U43" s="19" t="str">
        <f t="shared" si="0"/>
        <v>CAMILO ANDRES FLECHAS QUINTERO</v>
      </c>
    </row>
    <row r="44" spans="1:21" x14ac:dyDescent="0.2">
      <c r="A44">
        <v>7186475</v>
      </c>
      <c r="B44">
        <v>554</v>
      </c>
      <c r="C44" t="s">
        <v>105</v>
      </c>
      <c r="D44" t="s">
        <v>4459</v>
      </c>
      <c r="E44" t="s">
        <v>4460</v>
      </c>
      <c r="F44" t="s">
        <v>49</v>
      </c>
      <c r="G44" t="s">
        <v>32</v>
      </c>
      <c r="H44" s="1" t="d">
        <v>2013-06-19</v>
      </c>
      <c r="I44">
        <v>3357</v>
      </c>
      <c r="J44" t="s">
        <v>7194</v>
      </c>
      <c r="K44" t="s">
        <v>50</v>
      </c>
      <c r="L44" t="s">
        <v>35</v>
      </c>
      <c r="M44" t="s">
        <v>36</v>
      </c>
      <c r="N44">
        <v>10118</v>
      </c>
      <c r="O44">
        <v>10850</v>
      </c>
      <c r="P44">
        <v>2</v>
      </c>
      <c r="Q44" s="1" t="d">
        <v>1984-08-10</v>
      </c>
      <c r="R44">
        <v>80</v>
      </c>
      <c r="S44" t="s">
        <v>51</v>
      </c>
      <c r="T44" t="s">
        <v>126</v>
      </c>
      <c r="U44" s="19" t="str">
        <f t="shared" si="0"/>
        <v>EDGAR MANUEL CASTELLANOS CARO</v>
      </c>
    </row>
    <row r="45" spans="1:21" x14ac:dyDescent="0.2">
      <c r="A45">
        <v>7228225</v>
      </c>
      <c r="B45">
        <v>1232</v>
      </c>
      <c r="C45" t="s">
        <v>30</v>
      </c>
      <c r="D45" t="s">
        <v>4461</v>
      </c>
      <c r="E45" t="s">
        <v>4462</v>
      </c>
      <c r="F45" t="s">
        <v>81</v>
      </c>
      <c r="G45" t="s">
        <v>32</v>
      </c>
      <c r="H45" s="1" t="d">
        <v>2005-06-03</v>
      </c>
      <c r="I45">
        <v>3230</v>
      </c>
      <c r="J45" t="s">
        <v>110</v>
      </c>
      <c r="K45" t="s">
        <v>34</v>
      </c>
      <c r="L45" t="s">
        <v>35</v>
      </c>
      <c r="M45" t="s">
        <v>36</v>
      </c>
      <c r="N45">
        <v>10110</v>
      </c>
      <c r="O45">
        <v>0</v>
      </c>
      <c r="P45">
        <v>1</v>
      </c>
      <c r="Q45" s="1" t="d">
        <v>1972-06-20</v>
      </c>
      <c r="R45">
        <v>70</v>
      </c>
      <c r="S45" t="s">
        <v>37</v>
      </c>
      <c r="T45" t="s">
        <v>127</v>
      </c>
      <c r="U45" s="19" t="str">
        <f t="shared" si="0"/>
        <v>NELSON ORLANDO ROMERO ROBALLO</v>
      </c>
    </row>
    <row r="46" spans="1:21" x14ac:dyDescent="0.2">
      <c r="A46">
        <v>7317485</v>
      </c>
      <c r="B46">
        <v>1015</v>
      </c>
      <c r="C46" t="s">
        <v>73</v>
      </c>
      <c r="D46" t="s">
        <v>7195</v>
      </c>
      <c r="E46" t="s">
        <v>7196</v>
      </c>
      <c r="F46" t="s">
        <v>39</v>
      </c>
      <c r="G46" t="s">
        <v>40</v>
      </c>
      <c r="H46" s="1" t="d">
        <v>2020-03-17</v>
      </c>
      <c r="I46">
        <v>1033</v>
      </c>
      <c r="J46" t="s">
        <v>87</v>
      </c>
      <c r="K46" t="s">
        <v>34</v>
      </c>
      <c r="L46" t="s">
        <v>34</v>
      </c>
      <c r="M46" t="s">
        <v>36</v>
      </c>
      <c r="N46">
        <v>30000</v>
      </c>
      <c r="O46">
        <v>30000</v>
      </c>
      <c r="P46">
        <v>1</v>
      </c>
      <c r="Q46" s="1" t="d">
        <v>1981-07-15</v>
      </c>
      <c r="R46">
        <v>102</v>
      </c>
      <c r="S46" t="s">
        <v>88</v>
      </c>
      <c r="T46" t="s">
        <v>7197</v>
      </c>
      <c r="U46" s="19" t="str">
        <f t="shared" si="0"/>
        <v>EDISSON ROLANDO BENITEZ MENDEZ</v>
      </c>
    </row>
    <row r="47" spans="1:21" x14ac:dyDescent="0.2">
      <c r="A47">
        <v>7319928</v>
      </c>
      <c r="B47">
        <v>1015</v>
      </c>
      <c r="C47" t="s">
        <v>73</v>
      </c>
      <c r="D47" t="s">
        <v>4463</v>
      </c>
      <c r="E47" t="s">
        <v>4464</v>
      </c>
      <c r="F47" t="s">
        <v>46</v>
      </c>
      <c r="G47" t="s">
        <v>32</v>
      </c>
      <c r="H47" s="1" t="d">
        <v>2015-07-27</v>
      </c>
      <c r="I47">
        <v>7410</v>
      </c>
      <c r="J47" t="s">
        <v>7198</v>
      </c>
      <c r="K47" t="s">
        <v>34</v>
      </c>
      <c r="L47" t="s">
        <v>35</v>
      </c>
      <c r="M47" t="s">
        <v>36</v>
      </c>
      <c r="N47">
        <v>30000</v>
      </c>
      <c r="O47">
        <v>30000</v>
      </c>
      <c r="P47">
        <v>1</v>
      </c>
      <c r="Q47" s="1" t="d">
        <v>1983-10-19</v>
      </c>
      <c r="R47">
        <v>106</v>
      </c>
      <c r="S47" t="s">
        <v>7185</v>
      </c>
      <c r="T47" t="s">
        <v>128</v>
      </c>
      <c r="U47" s="19" t="str">
        <f t="shared" si="0"/>
        <v>ILVAR ANTONIO MONROY MONROY</v>
      </c>
    </row>
    <row r="48" spans="1:21" x14ac:dyDescent="0.2">
      <c r="A48">
        <v>7384451</v>
      </c>
      <c r="B48">
        <v>1232</v>
      </c>
      <c r="C48" t="s">
        <v>30</v>
      </c>
      <c r="D48" t="s">
        <v>4465</v>
      </c>
      <c r="E48" t="s">
        <v>4466</v>
      </c>
      <c r="F48" t="s">
        <v>4413</v>
      </c>
      <c r="G48" t="s">
        <v>40</v>
      </c>
      <c r="H48" s="1" t="d">
        <v>2017-03-13</v>
      </c>
      <c r="I48">
        <v>3033</v>
      </c>
      <c r="J48" t="s">
        <v>41</v>
      </c>
      <c r="K48" t="s">
        <v>34</v>
      </c>
      <c r="L48" t="s">
        <v>35</v>
      </c>
      <c r="M48" t="s">
        <v>36</v>
      </c>
      <c r="N48">
        <v>10110</v>
      </c>
      <c r="O48">
        <v>0</v>
      </c>
      <c r="P48">
        <v>1</v>
      </c>
      <c r="Q48" s="1" t="d">
        <v>1982-07-19</v>
      </c>
      <c r="R48">
        <v>20</v>
      </c>
      <c r="S48" t="s">
        <v>42</v>
      </c>
      <c r="T48" t="s">
        <v>129</v>
      </c>
      <c r="U48" s="19" t="str">
        <f t="shared" si="0"/>
        <v>OSCAR LUIS VILLEGAS CONDE</v>
      </c>
    </row>
    <row r="49" spans="1:21" x14ac:dyDescent="0.2">
      <c r="A49">
        <v>7536338</v>
      </c>
      <c r="B49">
        <v>569</v>
      </c>
      <c r="C49" t="s">
        <v>70</v>
      </c>
      <c r="D49" t="s">
        <v>4467</v>
      </c>
      <c r="E49" t="s">
        <v>1149</v>
      </c>
      <c r="F49" t="s">
        <v>131</v>
      </c>
      <c r="G49" t="s">
        <v>43</v>
      </c>
      <c r="H49" s="1" t="d">
        <v>2001-01-22</v>
      </c>
      <c r="I49">
        <v>3353</v>
      </c>
      <c r="J49" t="s">
        <v>7191</v>
      </c>
      <c r="K49" t="s">
        <v>50</v>
      </c>
      <c r="L49" t="s">
        <v>35</v>
      </c>
      <c r="M49" t="s">
        <v>36</v>
      </c>
      <c r="N49">
        <v>10440</v>
      </c>
      <c r="O49">
        <v>10440</v>
      </c>
      <c r="P49">
        <v>1</v>
      </c>
      <c r="Q49" s="1" t="d">
        <v>1961-07-24</v>
      </c>
      <c r="R49">
        <v>80</v>
      </c>
      <c r="S49" t="s">
        <v>51</v>
      </c>
      <c r="T49" t="s">
        <v>132</v>
      </c>
      <c r="U49" s="19" t="str">
        <f t="shared" si="0"/>
        <v>JULIO CESAR ZULUAGA ZULUAGA</v>
      </c>
    </row>
    <row r="50" spans="1:21" x14ac:dyDescent="0.2">
      <c r="A50">
        <v>7561710</v>
      </c>
      <c r="B50">
        <v>1232</v>
      </c>
      <c r="C50" t="s">
        <v>30</v>
      </c>
      <c r="D50" t="s">
        <v>4468</v>
      </c>
      <c r="E50" t="s">
        <v>4469</v>
      </c>
      <c r="F50" t="s">
        <v>133</v>
      </c>
      <c r="G50" t="s">
        <v>54</v>
      </c>
      <c r="H50" s="1" t="d">
        <v>2000-05-01</v>
      </c>
      <c r="I50">
        <v>3010</v>
      </c>
      <c r="J50" t="s">
        <v>59</v>
      </c>
      <c r="K50" t="s">
        <v>35</v>
      </c>
      <c r="L50" t="s">
        <v>35</v>
      </c>
      <c r="M50" t="s">
        <v>36</v>
      </c>
      <c r="N50">
        <v>10110</v>
      </c>
      <c r="O50">
        <v>0</v>
      </c>
      <c r="P50">
        <v>1</v>
      </c>
      <c r="Q50" s="1" t="d">
        <v>1971-08-04</v>
      </c>
      <c r="R50">
        <v>100</v>
      </c>
      <c r="S50" t="s">
        <v>60</v>
      </c>
      <c r="T50" t="s">
        <v>134</v>
      </c>
      <c r="U50" s="19" t="str">
        <f t="shared" si="0"/>
        <v>GIOVANNI ALBERTO VEGA CORTES</v>
      </c>
    </row>
    <row r="51" spans="1:21" x14ac:dyDescent="0.2">
      <c r="A51">
        <v>7725469</v>
      </c>
      <c r="B51">
        <v>564</v>
      </c>
      <c r="C51" t="s">
        <v>389</v>
      </c>
      <c r="D51" t="s">
        <v>4470</v>
      </c>
      <c r="E51" t="s">
        <v>4471</v>
      </c>
      <c r="F51" t="s">
        <v>7190</v>
      </c>
      <c r="G51" t="s">
        <v>32</v>
      </c>
      <c r="H51" s="1" t="d">
        <v>2019-10-25</v>
      </c>
      <c r="I51">
        <v>3108</v>
      </c>
      <c r="J51" t="s">
        <v>71</v>
      </c>
      <c r="K51" t="s">
        <v>34</v>
      </c>
      <c r="L51" t="s">
        <v>35</v>
      </c>
      <c r="M51" t="s">
        <v>36</v>
      </c>
      <c r="N51">
        <v>10330</v>
      </c>
      <c r="O51">
        <v>10335</v>
      </c>
      <c r="P51">
        <v>1</v>
      </c>
      <c r="Q51" s="1" t="d">
        <v>1983-07-15</v>
      </c>
      <c r="R51">
        <v>65</v>
      </c>
      <c r="S51" t="s">
        <v>4406</v>
      </c>
      <c r="T51" t="s">
        <v>7199</v>
      </c>
      <c r="U51" s="19" t="str">
        <f t="shared" si="0"/>
        <v>ALAN FRANCISCO VALENZUELA ARDILA</v>
      </c>
    </row>
    <row r="52" spans="1:21" x14ac:dyDescent="0.2">
      <c r="A52">
        <v>7729578</v>
      </c>
      <c r="B52">
        <v>1232</v>
      </c>
      <c r="C52" t="s">
        <v>30</v>
      </c>
      <c r="D52" t="s">
        <v>3756</v>
      </c>
      <c r="E52" t="s">
        <v>3067</v>
      </c>
      <c r="F52" t="s">
        <v>74</v>
      </c>
      <c r="G52" t="s">
        <v>40</v>
      </c>
      <c r="H52" s="1" t="d">
        <v>2018-12-05</v>
      </c>
      <c r="I52">
        <v>7404</v>
      </c>
      <c r="J52" t="s">
        <v>7200</v>
      </c>
      <c r="K52" t="s">
        <v>34</v>
      </c>
      <c r="L52" t="s">
        <v>35</v>
      </c>
      <c r="M52" t="s">
        <v>36</v>
      </c>
      <c r="N52">
        <v>10110</v>
      </c>
      <c r="O52">
        <v>0</v>
      </c>
      <c r="P52">
        <v>1</v>
      </c>
      <c r="Q52" s="1" t="d">
        <v>1984-10-18</v>
      </c>
      <c r="R52">
        <v>70</v>
      </c>
      <c r="S52" t="s">
        <v>37</v>
      </c>
      <c r="T52" t="s">
        <v>4472</v>
      </c>
      <c r="U52" s="19" t="str">
        <f t="shared" si="0"/>
        <v>CARLOS ANDRES BETANCOURT NOREÑA</v>
      </c>
    </row>
    <row r="53" spans="1:21" x14ac:dyDescent="0.2">
      <c r="A53">
        <v>8104763</v>
      </c>
      <c r="B53">
        <v>1257</v>
      </c>
      <c r="C53" t="s">
        <v>7201</v>
      </c>
      <c r="D53" t="s">
        <v>137</v>
      </c>
      <c r="E53" t="s">
        <v>138</v>
      </c>
      <c r="F53" t="s">
        <v>139</v>
      </c>
      <c r="G53" t="s">
        <v>54</v>
      </c>
      <c r="H53" s="1" t="d">
        <v>2012-05-11</v>
      </c>
      <c r="I53">
        <v>4086</v>
      </c>
      <c r="J53" t="s">
        <v>7201</v>
      </c>
      <c r="K53" t="s">
        <v>35</v>
      </c>
      <c r="L53" t="s">
        <v>35</v>
      </c>
      <c r="M53" t="s">
        <v>36</v>
      </c>
      <c r="N53">
        <v>20500</v>
      </c>
      <c r="O53">
        <v>20500</v>
      </c>
      <c r="P53">
        <v>2</v>
      </c>
      <c r="Q53" s="1" t="d">
        <v>1984-04-02</v>
      </c>
      <c r="R53">
        <v>190</v>
      </c>
      <c r="S53" t="s">
        <v>55</v>
      </c>
      <c r="T53" t="s">
        <v>140</v>
      </c>
      <c r="U53" s="19" t="str">
        <f t="shared" si="0"/>
        <v>DAVID FLOREZ ARANGO</v>
      </c>
    </row>
    <row r="54" spans="1:21" x14ac:dyDescent="0.2">
      <c r="A54">
        <v>8568511</v>
      </c>
      <c r="B54">
        <v>579</v>
      </c>
      <c r="C54" t="s">
        <v>142</v>
      </c>
      <c r="D54" t="s">
        <v>3391</v>
      </c>
      <c r="E54" t="s">
        <v>3392</v>
      </c>
      <c r="F54" t="s">
        <v>252</v>
      </c>
      <c r="G54" t="s">
        <v>32</v>
      </c>
      <c r="H54" s="1" t="d">
        <v>2018-07-03</v>
      </c>
      <c r="I54">
        <v>3108</v>
      </c>
      <c r="J54" t="s">
        <v>71</v>
      </c>
      <c r="K54" t="s">
        <v>34</v>
      </c>
      <c r="L54" t="s">
        <v>35</v>
      </c>
      <c r="M54" t="s">
        <v>36</v>
      </c>
      <c r="N54">
        <v>10660</v>
      </c>
      <c r="O54">
        <v>10660</v>
      </c>
      <c r="P54">
        <v>1</v>
      </c>
      <c r="Q54" s="1" t="d">
        <v>1981-10-06</v>
      </c>
      <c r="R54">
        <v>65</v>
      </c>
      <c r="S54" t="s">
        <v>4406</v>
      </c>
      <c r="T54" t="s">
        <v>4473</v>
      </c>
      <c r="U54" s="19" t="str">
        <f t="shared" si="0"/>
        <v>JAISON DEYVIS GIL BALLESTAS</v>
      </c>
    </row>
    <row r="55" spans="1:21" x14ac:dyDescent="0.2">
      <c r="A55">
        <v>8775498</v>
      </c>
      <c r="B55">
        <v>579</v>
      </c>
      <c r="C55" t="s">
        <v>142</v>
      </c>
      <c r="D55" t="s">
        <v>4474</v>
      </c>
      <c r="E55" t="s">
        <v>4475</v>
      </c>
      <c r="F55" t="s">
        <v>143</v>
      </c>
      <c r="G55" t="s">
        <v>58</v>
      </c>
      <c r="H55" s="1" t="d">
        <v>2002-03-11</v>
      </c>
      <c r="I55">
        <v>3353</v>
      </c>
      <c r="J55" t="s">
        <v>7191</v>
      </c>
      <c r="K55" t="s">
        <v>50</v>
      </c>
      <c r="L55" t="s">
        <v>35</v>
      </c>
      <c r="M55" t="s">
        <v>36</v>
      </c>
      <c r="N55">
        <v>10660</v>
      </c>
      <c r="O55">
        <v>10660</v>
      </c>
      <c r="P55">
        <v>1</v>
      </c>
      <c r="Q55" s="1" t="d">
        <v>1972-10-16</v>
      </c>
      <c r="R55">
        <v>80</v>
      </c>
      <c r="S55" t="s">
        <v>51</v>
      </c>
      <c r="T55" t="s">
        <v>144</v>
      </c>
      <c r="U55" s="19" t="str">
        <f t="shared" si="0"/>
        <v>YANSON DE JESUS BARRAGAN HEREDIA</v>
      </c>
    </row>
    <row r="56" spans="1:21" x14ac:dyDescent="0.2">
      <c r="A56">
        <v>8850137</v>
      </c>
      <c r="B56">
        <v>1035</v>
      </c>
      <c r="C56" t="s">
        <v>136</v>
      </c>
      <c r="D56" t="s">
        <v>4476</v>
      </c>
      <c r="E56" t="s">
        <v>4477</v>
      </c>
      <c r="F56" t="s">
        <v>146</v>
      </c>
      <c r="G56" t="s">
        <v>147</v>
      </c>
      <c r="H56" s="1" t="d">
        <v>2003-08-19</v>
      </c>
      <c r="I56">
        <v>3086</v>
      </c>
      <c r="J56" t="s">
        <v>136</v>
      </c>
      <c r="K56" t="s">
        <v>35</v>
      </c>
      <c r="L56" t="s">
        <v>35</v>
      </c>
      <c r="M56" t="s">
        <v>36</v>
      </c>
      <c r="N56">
        <v>20800</v>
      </c>
      <c r="O56">
        <v>20800</v>
      </c>
      <c r="P56">
        <v>1</v>
      </c>
      <c r="Q56" s="1" t="d">
        <v>1980-03-23</v>
      </c>
      <c r="R56">
        <v>190</v>
      </c>
      <c r="S56" t="s">
        <v>55</v>
      </c>
      <c r="T56" t="s">
        <v>149</v>
      </c>
      <c r="U56" s="19" t="str">
        <f t="shared" si="0"/>
        <v>ALFREDO JOSE PALIS TAUA</v>
      </c>
    </row>
    <row r="57" spans="1:21" x14ac:dyDescent="0.2">
      <c r="A57">
        <v>9636320</v>
      </c>
      <c r="B57">
        <v>1232</v>
      </c>
      <c r="C57" t="s">
        <v>30</v>
      </c>
      <c r="D57" t="s">
        <v>4478</v>
      </c>
      <c r="E57" t="s">
        <v>4479</v>
      </c>
      <c r="F57" t="s">
        <v>81</v>
      </c>
      <c r="G57" t="s">
        <v>32</v>
      </c>
      <c r="H57" s="1" t="d">
        <v>2003-12-09</v>
      </c>
      <c r="I57">
        <v>3230</v>
      </c>
      <c r="J57" t="s">
        <v>110</v>
      </c>
      <c r="K57" t="s">
        <v>34</v>
      </c>
      <c r="L57" t="s">
        <v>35</v>
      </c>
      <c r="M57" t="s">
        <v>36</v>
      </c>
      <c r="N57">
        <v>10110</v>
      </c>
      <c r="O57">
        <v>0</v>
      </c>
      <c r="P57">
        <v>1</v>
      </c>
      <c r="Q57" s="1" t="d">
        <v>1980-05-26</v>
      </c>
      <c r="R57">
        <v>70</v>
      </c>
      <c r="S57" t="s">
        <v>37</v>
      </c>
      <c r="T57" t="s">
        <v>150</v>
      </c>
      <c r="U57" s="19" t="str">
        <f t="shared" si="0"/>
        <v>MAURICIO JAVIER MOGOLLON PEREZ</v>
      </c>
    </row>
    <row r="58" spans="1:21" x14ac:dyDescent="0.2">
      <c r="A58">
        <v>9726673</v>
      </c>
      <c r="B58">
        <v>1232</v>
      </c>
      <c r="C58" t="s">
        <v>30</v>
      </c>
      <c r="D58" t="s">
        <v>4480</v>
      </c>
      <c r="E58" t="s">
        <v>1324</v>
      </c>
      <c r="F58" t="s">
        <v>74</v>
      </c>
      <c r="G58" t="s">
        <v>40</v>
      </c>
      <c r="H58" s="1" t="d">
        <v>2015-09-08</v>
      </c>
      <c r="I58">
        <v>3236</v>
      </c>
      <c r="J58" t="s">
        <v>889</v>
      </c>
      <c r="K58" t="s">
        <v>34</v>
      </c>
      <c r="L58" t="s">
        <v>35</v>
      </c>
      <c r="M58" t="s">
        <v>36</v>
      </c>
      <c r="N58">
        <v>10110</v>
      </c>
      <c r="O58">
        <v>0</v>
      </c>
      <c r="P58">
        <v>1</v>
      </c>
      <c r="Q58" s="1" t="d">
        <v>1980-11-04</v>
      </c>
      <c r="R58">
        <v>70</v>
      </c>
      <c r="S58" t="s">
        <v>37</v>
      </c>
      <c r="T58" t="s">
        <v>151</v>
      </c>
      <c r="U58" s="19" t="str">
        <f t="shared" si="0"/>
        <v>OSCAR MAURICIO MARIN</v>
      </c>
    </row>
    <row r="59" spans="1:21" x14ac:dyDescent="0.2">
      <c r="A59">
        <v>9730531</v>
      </c>
      <c r="B59">
        <v>560</v>
      </c>
      <c r="C59" t="s">
        <v>122</v>
      </c>
      <c r="D59" t="s">
        <v>4481</v>
      </c>
      <c r="E59" t="s">
        <v>4482</v>
      </c>
      <c r="F59" t="s">
        <v>152</v>
      </c>
      <c r="G59" t="s">
        <v>43</v>
      </c>
      <c r="H59" s="1" t="d">
        <v>2007-08-22</v>
      </c>
      <c r="I59">
        <v>3355</v>
      </c>
      <c r="J59" t="s">
        <v>7202</v>
      </c>
      <c r="K59" t="s">
        <v>50</v>
      </c>
      <c r="L59" t="s">
        <v>35</v>
      </c>
      <c r="M59" t="s">
        <v>36</v>
      </c>
      <c r="N59">
        <v>10330</v>
      </c>
      <c r="O59">
        <v>10330</v>
      </c>
      <c r="P59">
        <v>1</v>
      </c>
      <c r="Q59" s="1" t="d">
        <v>1978-10-23</v>
      </c>
      <c r="R59">
        <v>80</v>
      </c>
      <c r="S59" t="s">
        <v>51</v>
      </c>
      <c r="T59" t="s">
        <v>153</v>
      </c>
      <c r="U59" s="19" t="str">
        <f t="shared" si="0"/>
        <v>MARIO ANDRES SOTO GUEVARA</v>
      </c>
    </row>
    <row r="60" spans="1:21" x14ac:dyDescent="0.2">
      <c r="A60">
        <v>9870967</v>
      </c>
      <c r="B60">
        <v>1232</v>
      </c>
      <c r="C60" t="s">
        <v>30</v>
      </c>
      <c r="D60" t="s">
        <v>3757</v>
      </c>
      <c r="E60" t="s">
        <v>1559</v>
      </c>
      <c r="F60" t="s">
        <v>7203</v>
      </c>
      <c r="G60" t="s">
        <v>256</v>
      </c>
      <c r="H60" s="1" t="d">
        <v>2008-07-15</v>
      </c>
      <c r="I60">
        <v>3100</v>
      </c>
      <c r="J60" t="s">
        <v>281</v>
      </c>
      <c r="K60" t="s">
        <v>35</v>
      </c>
      <c r="L60" t="s">
        <v>35</v>
      </c>
      <c r="M60" t="s">
        <v>36</v>
      </c>
      <c r="N60">
        <v>10110</v>
      </c>
      <c r="O60">
        <v>0</v>
      </c>
      <c r="P60">
        <v>1</v>
      </c>
      <c r="Q60" s="1" t="d">
        <v>1981-09-18</v>
      </c>
      <c r="R60">
        <v>70</v>
      </c>
      <c r="S60" t="s">
        <v>37</v>
      </c>
      <c r="T60" t="s">
        <v>163</v>
      </c>
      <c r="U60" s="19" t="str">
        <f t="shared" si="0"/>
        <v>LEONARDO OSORIO MONTOYA</v>
      </c>
    </row>
    <row r="61" spans="1:21" x14ac:dyDescent="0.2">
      <c r="A61">
        <v>9874891</v>
      </c>
      <c r="B61">
        <v>560</v>
      </c>
      <c r="C61" t="s">
        <v>122</v>
      </c>
      <c r="D61" t="s">
        <v>2326</v>
      </c>
      <c r="E61" t="s">
        <v>2902</v>
      </c>
      <c r="F61" t="s">
        <v>3752</v>
      </c>
      <c r="G61" t="s">
        <v>43</v>
      </c>
      <c r="H61" s="1" t="d">
        <v>2012-05-15</v>
      </c>
      <c r="I61">
        <v>3120</v>
      </c>
      <c r="J61" t="s">
        <v>166</v>
      </c>
      <c r="K61" t="s">
        <v>34</v>
      </c>
      <c r="L61" t="s">
        <v>35</v>
      </c>
      <c r="M61" t="s">
        <v>36</v>
      </c>
      <c r="N61">
        <v>10330</v>
      </c>
      <c r="O61">
        <v>10330</v>
      </c>
      <c r="P61">
        <v>1</v>
      </c>
      <c r="Q61" s="1" t="d">
        <v>1982-06-21</v>
      </c>
      <c r="R61">
        <v>65</v>
      </c>
      <c r="S61" t="s">
        <v>4406</v>
      </c>
      <c r="T61" t="s">
        <v>167</v>
      </c>
      <c r="U61" s="19" t="str">
        <f t="shared" si="0"/>
        <v>WILLIAM RAMIREZ JARAMILLO</v>
      </c>
    </row>
    <row r="62" spans="1:21" x14ac:dyDescent="0.2">
      <c r="A62">
        <v>10189137</v>
      </c>
      <c r="B62">
        <v>569</v>
      </c>
      <c r="C62" t="s">
        <v>70</v>
      </c>
      <c r="D62" t="s">
        <v>170</v>
      </c>
      <c r="E62" t="s">
        <v>171</v>
      </c>
      <c r="F62" t="s">
        <v>31</v>
      </c>
      <c r="G62" t="s">
        <v>32</v>
      </c>
      <c r="H62" s="1" t="d">
        <v>2010-04-15</v>
      </c>
      <c r="I62">
        <v>3108</v>
      </c>
      <c r="J62" t="s">
        <v>71</v>
      </c>
      <c r="K62" t="s">
        <v>34</v>
      </c>
      <c r="L62" t="s">
        <v>35</v>
      </c>
      <c r="M62" t="s">
        <v>36</v>
      </c>
      <c r="N62">
        <v>10440</v>
      </c>
      <c r="O62">
        <v>10440</v>
      </c>
      <c r="P62">
        <v>1</v>
      </c>
      <c r="Q62" s="1" t="d">
        <v>1981-12-08</v>
      </c>
      <c r="R62">
        <v>65</v>
      </c>
      <c r="S62" t="s">
        <v>4406</v>
      </c>
      <c r="T62" t="s">
        <v>172</v>
      </c>
      <c r="U62" s="19" t="str">
        <f t="shared" si="0"/>
        <v>FERNEY DELGADO</v>
      </c>
    </row>
    <row r="63" spans="1:21" x14ac:dyDescent="0.2">
      <c r="A63">
        <v>10294300</v>
      </c>
      <c r="B63">
        <v>1232</v>
      </c>
      <c r="C63" t="s">
        <v>30</v>
      </c>
      <c r="D63" t="s">
        <v>4483</v>
      </c>
      <c r="E63" t="s">
        <v>4484</v>
      </c>
      <c r="F63" t="s">
        <v>3398</v>
      </c>
      <c r="G63" t="s">
        <v>43</v>
      </c>
      <c r="H63" s="1" t="d">
        <v>2008-11-10</v>
      </c>
      <c r="I63">
        <v>3010</v>
      </c>
      <c r="J63" t="s">
        <v>59</v>
      </c>
      <c r="K63" t="s">
        <v>34</v>
      </c>
      <c r="L63" t="s">
        <v>35</v>
      </c>
      <c r="M63" t="s">
        <v>36</v>
      </c>
      <c r="N63">
        <v>10110</v>
      </c>
      <c r="O63">
        <v>0</v>
      </c>
      <c r="P63">
        <v>1</v>
      </c>
      <c r="Q63" s="1" t="d">
        <v>1982-05-22</v>
      </c>
      <c r="R63">
        <v>100</v>
      </c>
      <c r="S63" t="s">
        <v>60</v>
      </c>
      <c r="T63" t="s">
        <v>173</v>
      </c>
      <c r="U63" s="19" t="str">
        <f t="shared" si="0"/>
        <v>DENIS RIVERA AMAYA</v>
      </c>
    </row>
    <row r="64" spans="1:21" x14ac:dyDescent="0.2">
      <c r="A64">
        <v>10301434</v>
      </c>
      <c r="B64">
        <v>1232</v>
      </c>
      <c r="C64" t="s">
        <v>30</v>
      </c>
      <c r="D64" t="s">
        <v>4485</v>
      </c>
      <c r="E64" t="s">
        <v>4486</v>
      </c>
      <c r="F64" t="s">
        <v>76</v>
      </c>
      <c r="G64" t="s">
        <v>40</v>
      </c>
      <c r="H64" s="1" t="d">
        <v>2017-06-22</v>
      </c>
      <c r="I64">
        <v>3109</v>
      </c>
      <c r="J64" t="s">
        <v>33</v>
      </c>
      <c r="K64" t="s">
        <v>34</v>
      </c>
      <c r="L64" t="s">
        <v>35</v>
      </c>
      <c r="M64" t="s">
        <v>36</v>
      </c>
      <c r="N64">
        <v>10110</v>
      </c>
      <c r="O64">
        <v>0</v>
      </c>
      <c r="P64">
        <v>1</v>
      </c>
      <c r="Q64" s="1" t="d">
        <v>1984-01-28</v>
      </c>
      <c r="R64">
        <v>65</v>
      </c>
      <c r="S64" t="s">
        <v>4406</v>
      </c>
      <c r="T64" t="s">
        <v>174</v>
      </c>
      <c r="U64" s="19" t="str">
        <f t="shared" si="0"/>
        <v>SERGIO JAIR GALEANO BERRIO</v>
      </c>
    </row>
    <row r="65" spans="1:21" x14ac:dyDescent="0.2">
      <c r="A65">
        <v>10304494</v>
      </c>
      <c r="B65">
        <v>1015</v>
      </c>
      <c r="C65" t="s">
        <v>73</v>
      </c>
      <c r="D65" t="s">
        <v>4487</v>
      </c>
      <c r="E65" t="s">
        <v>4488</v>
      </c>
      <c r="F65" t="s">
        <v>264</v>
      </c>
      <c r="G65" t="s">
        <v>43</v>
      </c>
      <c r="H65" s="1" t="d">
        <v>2012-11-27</v>
      </c>
      <c r="I65">
        <v>7151</v>
      </c>
      <c r="J65" t="s">
        <v>7204</v>
      </c>
      <c r="K65" t="s">
        <v>34</v>
      </c>
      <c r="L65" t="s">
        <v>35</v>
      </c>
      <c r="M65" t="s">
        <v>36</v>
      </c>
      <c r="N65">
        <v>30000</v>
      </c>
      <c r="O65">
        <v>30000</v>
      </c>
      <c r="P65">
        <v>1</v>
      </c>
      <c r="Q65" s="1" t="d">
        <v>1984-12-28</v>
      </c>
      <c r="R65">
        <v>106</v>
      </c>
      <c r="S65" t="s">
        <v>7185</v>
      </c>
      <c r="T65" t="s">
        <v>178</v>
      </c>
      <c r="U65" s="19" t="str">
        <f t="shared" si="0"/>
        <v>DAVID ALBERTO TORRES GALLEGO</v>
      </c>
    </row>
    <row r="66" spans="1:21" x14ac:dyDescent="0.2">
      <c r="A66">
        <v>10952457</v>
      </c>
      <c r="B66">
        <v>603</v>
      </c>
      <c r="C66" t="s">
        <v>168</v>
      </c>
      <c r="D66" t="s">
        <v>4489</v>
      </c>
      <c r="E66" t="s">
        <v>4490</v>
      </c>
      <c r="F66" t="s">
        <v>143</v>
      </c>
      <c r="G66" t="s">
        <v>58</v>
      </c>
      <c r="H66" s="1" t="d">
        <v>2009-06-05</v>
      </c>
      <c r="I66">
        <v>3353</v>
      </c>
      <c r="J66" t="s">
        <v>7191</v>
      </c>
      <c r="K66" t="s">
        <v>50</v>
      </c>
      <c r="L66" t="s">
        <v>35</v>
      </c>
      <c r="M66" t="s">
        <v>36</v>
      </c>
      <c r="N66">
        <v>10440</v>
      </c>
      <c r="O66">
        <v>10441</v>
      </c>
      <c r="P66">
        <v>1</v>
      </c>
      <c r="Q66" s="1" t="d">
        <v>1983-09-09</v>
      </c>
      <c r="R66">
        <v>80</v>
      </c>
      <c r="S66" t="s">
        <v>51</v>
      </c>
      <c r="T66" t="s">
        <v>181</v>
      </c>
      <c r="U66" s="19" t="str">
        <f t="shared" si="0"/>
        <v>JULIAN FRANCISCO DIAZ DE HOYOS</v>
      </c>
    </row>
    <row r="67" spans="1:21" x14ac:dyDescent="0.2">
      <c r="A67">
        <v>11206961</v>
      </c>
      <c r="B67">
        <v>550</v>
      </c>
      <c r="C67" t="s">
        <v>48</v>
      </c>
      <c r="D67" t="s">
        <v>4491</v>
      </c>
      <c r="E67" t="s">
        <v>4492</v>
      </c>
      <c r="F67" t="s">
        <v>76</v>
      </c>
      <c r="G67" t="s">
        <v>40</v>
      </c>
      <c r="H67" s="1" t="d">
        <v>2015-09-03</v>
      </c>
      <c r="I67">
        <v>3108</v>
      </c>
      <c r="J67" t="s">
        <v>71</v>
      </c>
      <c r="K67" t="s">
        <v>34</v>
      </c>
      <c r="L67" t="s">
        <v>35</v>
      </c>
      <c r="M67" t="s">
        <v>36</v>
      </c>
      <c r="N67">
        <v>10118</v>
      </c>
      <c r="O67">
        <v>10118</v>
      </c>
      <c r="P67">
        <v>1</v>
      </c>
      <c r="Q67" s="1" t="d">
        <v>1985-07-31</v>
      </c>
      <c r="R67">
        <v>65</v>
      </c>
      <c r="S67" t="s">
        <v>4406</v>
      </c>
      <c r="T67" t="s">
        <v>182</v>
      </c>
      <c r="U67" s="19" t="str">
        <f t="shared" ref="U67:U130" si="1">TRIM(E67)&amp;" "&amp;TRIM(D67)</f>
        <v>LUIS ALFONSO RODRIGUEZ PERALTA</v>
      </c>
    </row>
    <row r="68" spans="1:21" x14ac:dyDescent="0.2">
      <c r="A68">
        <v>11210632</v>
      </c>
      <c r="B68">
        <v>1015</v>
      </c>
      <c r="C68" t="s">
        <v>73</v>
      </c>
      <c r="D68" t="s">
        <v>4493</v>
      </c>
      <c r="E68" t="s">
        <v>3482</v>
      </c>
      <c r="F68" t="s">
        <v>76</v>
      </c>
      <c r="G68" t="s">
        <v>40</v>
      </c>
      <c r="H68" s="1" t="d">
        <v>2017-06-07</v>
      </c>
      <c r="I68">
        <v>7077</v>
      </c>
      <c r="J68" t="s">
        <v>96</v>
      </c>
      <c r="K68" t="s">
        <v>34</v>
      </c>
      <c r="L68" t="s">
        <v>35</v>
      </c>
      <c r="M68" t="s">
        <v>36</v>
      </c>
      <c r="N68">
        <v>30000</v>
      </c>
      <c r="O68">
        <v>30000</v>
      </c>
      <c r="P68">
        <v>1</v>
      </c>
      <c r="Q68" s="1" t="d">
        <v>1981-08-02</v>
      </c>
      <c r="R68">
        <v>106</v>
      </c>
      <c r="S68" t="s">
        <v>7185</v>
      </c>
      <c r="T68" t="s">
        <v>184</v>
      </c>
      <c r="U68" s="19" t="str">
        <f t="shared" si="1"/>
        <v>CAMILO LARA MARTINEZ</v>
      </c>
    </row>
    <row r="69" spans="1:21" x14ac:dyDescent="0.2">
      <c r="A69">
        <v>11210770</v>
      </c>
      <c r="B69">
        <v>1015</v>
      </c>
      <c r="C69" t="s">
        <v>73</v>
      </c>
      <c r="D69" t="s">
        <v>7205</v>
      </c>
      <c r="E69" t="s">
        <v>7206</v>
      </c>
      <c r="F69" t="s">
        <v>81</v>
      </c>
      <c r="G69" t="s">
        <v>32</v>
      </c>
      <c r="H69" s="1" t="d">
        <v>2020-07-09</v>
      </c>
      <c r="I69">
        <v>1115</v>
      </c>
      <c r="J69" t="s">
        <v>82</v>
      </c>
      <c r="K69" t="s">
        <v>34</v>
      </c>
      <c r="L69" t="s">
        <v>34</v>
      </c>
      <c r="M69" t="s">
        <v>36</v>
      </c>
      <c r="N69">
        <v>30000</v>
      </c>
      <c r="O69">
        <v>30000</v>
      </c>
      <c r="P69">
        <v>1</v>
      </c>
      <c r="Q69" s="1" t="d">
        <v>1982-01-20</v>
      </c>
      <c r="R69">
        <v>106</v>
      </c>
      <c r="S69" t="s">
        <v>7185</v>
      </c>
      <c r="T69" t="s">
        <v>7207</v>
      </c>
      <c r="U69" s="19" t="str">
        <f t="shared" si="1"/>
        <v>JOSE RAFAEL MONTAÑEZ MALDONADO</v>
      </c>
    </row>
    <row r="70" spans="1:21" x14ac:dyDescent="0.2">
      <c r="A70">
        <v>11275356</v>
      </c>
      <c r="B70">
        <v>1015</v>
      </c>
      <c r="C70" t="s">
        <v>73</v>
      </c>
      <c r="D70" t="s">
        <v>4495</v>
      </c>
      <c r="E70" t="s">
        <v>4496</v>
      </c>
      <c r="F70" t="s">
        <v>31</v>
      </c>
      <c r="G70" t="s">
        <v>32</v>
      </c>
      <c r="H70" s="1" t="d">
        <v>2017-06-01</v>
      </c>
      <c r="I70">
        <v>7077</v>
      </c>
      <c r="J70" t="s">
        <v>96</v>
      </c>
      <c r="K70" t="s">
        <v>34</v>
      </c>
      <c r="L70" t="s">
        <v>35</v>
      </c>
      <c r="M70" t="s">
        <v>36</v>
      </c>
      <c r="N70">
        <v>30000</v>
      </c>
      <c r="O70">
        <v>30000</v>
      </c>
      <c r="P70">
        <v>1</v>
      </c>
      <c r="Q70" s="1" t="d">
        <v>1982-07-15</v>
      </c>
      <c r="R70">
        <v>106</v>
      </c>
      <c r="S70" t="s">
        <v>7185</v>
      </c>
      <c r="T70" t="s">
        <v>188</v>
      </c>
      <c r="U70" s="19" t="str">
        <f t="shared" si="1"/>
        <v>FREDY ALEXANDER RAMIREZ SABOGAL</v>
      </c>
    </row>
    <row r="71" spans="1:21" x14ac:dyDescent="0.2">
      <c r="A71">
        <v>11390276</v>
      </c>
      <c r="B71">
        <v>1015</v>
      </c>
      <c r="C71" t="s">
        <v>73</v>
      </c>
      <c r="D71" t="s">
        <v>4497</v>
      </c>
      <c r="E71" t="s">
        <v>4498</v>
      </c>
      <c r="F71" t="s">
        <v>74</v>
      </c>
      <c r="G71" t="s">
        <v>40</v>
      </c>
      <c r="H71" s="1" t="d">
        <v>2017-01-16</v>
      </c>
      <c r="I71">
        <v>7419</v>
      </c>
      <c r="J71" t="s">
        <v>7188</v>
      </c>
      <c r="K71" t="s">
        <v>34</v>
      </c>
      <c r="L71" t="s">
        <v>35</v>
      </c>
      <c r="M71" t="s">
        <v>36</v>
      </c>
      <c r="N71">
        <v>30000</v>
      </c>
      <c r="O71">
        <v>30000</v>
      </c>
      <c r="P71">
        <v>1</v>
      </c>
      <c r="Q71" s="1" t="d">
        <v>1984-08-22</v>
      </c>
      <c r="R71">
        <v>106</v>
      </c>
      <c r="S71" t="s">
        <v>7185</v>
      </c>
      <c r="T71" t="s">
        <v>7208</v>
      </c>
      <c r="U71" s="19" t="str">
        <f t="shared" si="1"/>
        <v>DANIEL ARTURO GOMEZ BARCO</v>
      </c>
    </row>
    <row r="72" spans="1:21" x14ac:dyDescent="0.2">
      <c r="A72">
        <v>11412337</v>
      </c>
      <c r="B72">
        <v>1232</v>
      </c>
      <c r="C72" t="s">
        <v>30</v>
      </c>
      <c r="D72" t="s">
        <v>4499</v>
      </c>
      <c r="E72" t="s">
        <v>4500</v>
      </c>
      <c r="F72" t="s">
        <v>81</v>
      </c>
      <c r="G72" t="s">
        <v>32</v>
      </c>
      <c r="H72" s="1" t="d">
        <v>2000-05-17</v>
      </c>
      <c r="I72">
        <v>3230</v>
      </c>
      <c r="J72" t="s">
        <v>110</v>
      </c>
      <c r="K72" t="s">
        <v>34</v>
      </c>
      <c r="L72" t="s">
        <v>35</v>
      </c>
      <c r="M72" t="s">
        <v>36</v>
      </c>
      <c r="N72">
        <v>10110</v>
      </c>
      <c r="O72">
        <v>0</v>
      </c>
      <c r="P72">
        <v>1</v>
      </c>
      <c r="Q72" s="1" t="d">
        <v>1978-10-31</v>
      </c>
      <c r="R72">
        <v>70</v>
      </c>
      <c r="S72" t="s">
        <v>37</v>
      </c>
      <c r="T72" t="s">
        <v>189</v>
      </c>
      <c r="U72" s="19" t="str">
        <f t="shared" si="1"/>
        <v>CARLOS OSBALDO ROJAS UMAÑA</v>
      </c>
    </row>
    <row r="73" spans="1:21" x14ac:dyDescent="0.2">
      <c r="A73">
        <v>11442732</v>
      </c>
      <c r="B73">
        <v>1232</v>
      </c>
      <c r="C73" t="s">
        <v>30</v>
      </c>
      <c r="D73" t="s">
        <v>4501</v>
      </c>
      <c r="E73" t="s">
        <v>4502</v>
      </c>
      <c r="F73" t="s">
        <v>1312</v>
      </c>
      <c r="G73" t="s">
        <v>58</v>
      </c>
      <c r="H73" s="1" t="d">
        <v>2011-12-20</v>
      </c>
      <c r="I73">
        <v>3010</v>
      </c>
      <c r="J73" t="s">
        <v>59</v>
      </c>
      <c r="K73" t="s">
        <v>34</v>
      </c>
      <c r="L73" t="s">
        <v>35</v>
      </c>
      <c r="M73" t="s">
        <v>36</v>
      </c>
      <c r="N73">
        <v>10110</v>
      </c>
      <c r="O73">
        <v>0</v>
      </c>
      <c r="P73">
        <v>1</v>
      </c>
      <c r="Q73" s="1" t="d">
        <v>1977-12-12</v>
      </c>
      <c r="R73">
        <v>100</v>
      </c>
      <c r="S73" t="s">
        <v>60</v>
      </c>
      <c r="T73" t="s">
        <v>190</v>
      </c>
      <c r="U73" s="19" t="str">
        <f t="shared" si="1"/>
        <v>OMAR EDINSON GARCIA VILLAQUIRA</v>
      </c>
    </row>
    <row r="74" spans="1:21" x14ac:dyDescent="0.2">
      <c r="A74">
        <v>13276492</v>
      </c>
      <c r="B74">
        <v>579</v>
      </c>
      <c r="C74" t="s">
        <v>142</v>
      </c>
      <c r="D74" t="s">
        <v>4503</v>
      </c>
      <c r="E74" t="s">
        <v>4504</v>
      </c>
      <c r="F74" t="s">
        <v>337</v>
      </c>
      <c r="G74" t="s">
        <v>32</v>
      </c>
      <c r="H74" s="1" t="d">
        <v>2011-06-03</v>
      </c>
      <c r="I74">
        <v>3352</v>
      </c>
      <c r="J74" t="s">
        <v>7209</v>
      </c>
      <c r="K74" t="s">
        <v>50</v>
      </c>
      <c r="L74" t="s">
        <v>35</v>
      </c>
      <c r="M74" t="s">
        <v>36</v>
      </c>
      <c r="N74">
        <v>10660</v>
      </c>
      <c r="O74">
        <v>10660</v>
      </c>
      <c r="P74">
        <v>1</v>
      </c>
      <c r="Q74" s="1" t="d">
        <v>1984-11-18</v>
      </c>
      <c r="R74">
        <v>80</v>
      </c>
      <c r="S74" t="s">
        <v>51</v>
      </c>
      <c r="T74" t="s">
        <v>197</v>
      </c>
      <c r="U74" s="19" t="str">
        <f t="shared" si="1"/>
        <v>GUSTAVO ENRIQUE PICON VEGA</v>
      </c>
    </row>
    <row r="75" spans="1:21" x14ac:dyDescent="0.2">
      <c r="A75">
        <v>13507171</v>
      </c>
      <c r="B75">
        <v>574</v>
      </c>
      <c r="C75" t="s">
        <v>63</v>
      </c>
      <c r="D75" t="s">
        <v>4505</v>
      </c>
      <c r="E75" t="s">
        <v>2902</v>
      </c>
      <c r="F75" t="s">
        <v>152</v>
      </c>
      <c r="G75" t="s">
        <v>43</v>
      </c>
      <c r="H75" s="1" t="d">
        <v>2002-02-12</v>
      </c>
      <c r="I75">
        <v>3355</v>
      </c>
      <c r="J75" t="s">
        <v>7202</v>
      </c>
      <c r="K75" t="s">
        <v>50</v>
      </c>
      <c r="L75" t="s">
        <v>35</v>
      </c>
      <c r="M75" t="s">
        <v>36</v>
      </c>
      <c r="N75">
        <v>10550</v>
      </c>
      <c r="O75">
        <v>10550</v>
      </c>
      <c r="P75">
        <v>1</v>
      </c>
      <c r="Q75" s="1" t="d">
        <v>1970-09-05</v>
      </c>
      <c r="R75">
        <v>80</v>
      </c>
      <c r="S75" t="s">
        <v>51</v>
      </c>
      <c r="T75" t="s">
        <v>198</v>
      </c>
      <c r="U75" s="19" t="str">
        <f t="shared" si="1"/>
        <v>WILLIAM CALSADA SAAVEDRA</v>
      </c>
    </row>
    <row r="76" spans="1:21" x14ac:dyDescent="0.2">
      <c r="A76">
        <v>13615971</v>
      </c>
      <c r="B76">
        <v>1232</v>
      </c>
      <c r="C76" t="s">
        <v>30</v>
      </c>
      <c r="D76" t="s">
        <v>4506</v>
      </c>
      <c r="E76" t="s">
        <v>4507</v>
      </c>
      <c r="F76" t="s">
        <v>81</v>
      </c>
      <c r="G76" t="s">
        <v>32</v>
      </c>
      <c r="H76" s="1" t="d">
        <v>2005-12-12</v>
      </c>
      <c r="I76">
        <v>3238</v>
      </c>
      <c r="J76" t="s">
        <v>200</v>
      </c>
      <c r="K76" t="s">
        <v>34</v>
      </c>
      <c r="L76" t="s">
        <v>35</v>
      </c>
      <c r="M76" t="s">
        <v>36</v>
      </c>
      <c r="N76">
        <v>10110</v>
      </c>
      <c r="O76">
        <v>0</v>
      </c>
      <c r="P76">
        <v>1</v>
      </c>
      <c r="Q76" s="1" t="d">
        <v>1972-07-16</v>
      </c>
      <c r="R76">
        <v>70</v>
      </c>
      <c r="S76" t="s">
        <v>37</v>
      </c>
      <c r="T76" t="s">
        <v>201</v>
      </c>
      <c r="U76" s="19" t="str">
        <f t="shared" si="1"/>
        <v>GERMAN JESUS ENRIQUE PALOMINO CUBIDES</v>
      </c>
    </row>
    <row r="77" spans="1:21" x14ac:dyDescent="0.2">
      <c r="A77">
        <v>13644177</v>
      </c>
      <c r="B77">
        <v>579</v>
      </c>
      <c r="C77" t="s">
        <v>142</v>
      </c>
      <c r="D77" t="s">
        <v>4508</v>
      </c>
      <c r="E77" t="s">
        <v>4509</v>
      </c>
      <c r="F77" t="s">
        <v>131</v>
      </c>
      <c r="G77" t="s">
        <v>43</v>
      </c>
      <c r="H77" s="1" t="d">
        <v>1995-05-22</v>
      </c>
      <c r="I77">
        <v>3353</v>
      </c>
      <c r="J77" t="s">
        <v>7191</v>
      </c>
      <c r="K77" t="s">
        <v>50</v>
      </c>
      <c r="L77" t="s">
        <v>35</v>
      </c>
      <c r="M77" t="s">
        <v>36</v>
      </c>
      <c r="N77">
        <v>10660</v>
      </c>
      <c r="O77">
        <v>10660</v>
      </c>
      <c r="P77">
        <v>1</v>
      </c>
      <c r="Q77" s="1" t="d">
        <v>1964-09-15</v>
      </c>
      <c r="R77">
        <v>80</v>
      </c>
      <c r="S77" t="s">
        <v>51</v>
      </c>
      <c r="T77" t="s">
        <v>202</v>
      </c>
      <c r="U77" s="19" t="str">
        <f t="shared" si="1"/>
        <v>ARNULFO LOZA ARENAS</v>
      </c>
    </row>
    <row r="78" spans="1:21" x14ac:dyDescent="0.2">
      <c r="A78">
        <v>13702900</v>
      </c>
      <c r="B78">
        <v>1232</v>
      </c>
      <c r="C78" t="s">
        <v>30</v>
      </c>
      <c r="D78" t="s">
        <v>4510</v>
      </c>
      <c r="E78" t="s">
        <v>2604</v>
      </c>
      <c r="F78" t="s">
        <v>81</v>
      </c>
      <c r="G78" t="s">
        <v>32</v>
      </c>
      <c r="H78" s="1" t="d">
        <v>2002-11-05</v>
      </c>
      <c r="I78">
        <v>3230</v>
      </c>
      <c r="J78" t="s">
        <v>110</v>
      </c>
      <c r="K78" t="s">
        <v>34</v>
      </c>
      <c r="L78" t="s">
        <v>35</v>
      </c>
      <c r="M78" t="s">
        <v>36</v>
      </c>
      <c r="N78">
        <v>10110</v>
      </c>
      <c r="O78">
        <v>0</v>
      </c>
      <c r="P78">
        <v>1</v>
      </c>
      <c r="Q78" s="1" t="d">
        <v>1978-05-21</v>
      </c>
      <c r="R78">
        <v>70</v>
      </c>
      <c r="S78" t="s">
        <v>37</v>
      </c>
      <c r="T78" t="s">
        <v>203</v>
      </c>
      <c r="U78" s="19" t="str">
        <f t="shared" si="1"/>
        <v>OSCAR ALEXANDER BLANCO PINZON</v>
      </c>
    </row>
    <row r="79" spans="1:21" x14ac:dyDescent="0.2">
      <c r="A79">
        <v>13720851</v>
      </c>
      <c r="B79">
        <v>574</v>
      </c>
      <c r="C79" t="s">
        <v>63</v>
      </c>
      <c r="D79" t="s">
        <v>4511</v>
      </c>
      <c r="E79" t="s">
        <v>1749</v>
      </c>
      <c r="F79" t="s">
        <v>143</v>
      </c>
      <c r="G79" t="s">
        <v>58</v>
      </c>
      <c r="H79" s="1" t="d">
        <v>2008-10-16</v>
      </c>
      <c r="I79">
        <v>3353</v>
      </c>
      <c r="J79" t="s">
        <v>7191</v>
      </c>
      <c r="K79" t="s">
        <v>50</v>
      </c>
      <c r="L79" t="s">
        <v>35</v>
      </c>
      <c r="M79" t="s">
        <v>36</v>
      </c>
      <c r="N79">
        <v>10550</v>
      </c>
      <c r="O79">
        <v>10550</v>
      </c>
      <c r="P79">
        <v>1</v>
      </c>
      <c r="Q79" s="1" t="d">
        <v>1979-08-12</v>
      </c>
      <c r="R79">
        <v>80</v>
      </c>
      <c r="S79" t="s">
        <v>51</v>
      </c>
      <c r="T79" t="s">
        <v>204</v>
      </c>
      <c r="U79" s="19" t="str">
        <f t="shared" si="1"/>
        <v>JOSE DAVID ALARCON AGUILAR</v>
      </c>
    </row>
    <row r="80" spans="1:21" x14ac:dyDescent="0.2">
      <c r="A80">
        <v>13744540</v>
      </c>
      <c r="B80">
        <v>574</v>
      </c>
      <c r="C80" t="s">
        <v>63</v>
      </c>
      <c r="D80" t="s">
        <v>4512</v>
      </c>
      <c r="E80" t="s">
        <v>4513</v>
      </c>
      <c r="F80" t="s">
        <v>76</v>
      </c>
      <c r="G80" t="s">
        <v>40</v>
      </c>
      <c r="H80" s="1" t="d">
        <v>2017-06-06</v>
      </c>
      <c r="I80">
        <v>3108</v>
      </c>
      <c r="J80" t="s">
        <v>71</v>
      </c>
      <c r="K80" t="s">
        <v>34</v>
      </c>
      <c r="L80" t="s">
        <v>35</v>
      </c>
      <c r="M80" t="s">
        <v>36</v>
      </c>
      <c r="N80">
        <v>10550</v>
      </c>
      <c r="O80">
        <v>10550</v>
      </c>
      <c r="P80">
        <v>1</v>
      </c>
      <c r="Q80" s="1" t="d">
        <v>1980-08-24</v>
      </c>
      <c r="R80">
        <v>65</v>
      </c>
      <c r="S80" t="s">
        <v>4406</v>
      </c>
      <c r="T80" t="s">
        <v>205</v>
      </c>
      <c r="U80" s="19" t="str">
        <f t="shared" si="1"/>
        <v>EDWIN LEONARDO MARIN PEÑA</v>
      </c>
    </row>
    <row r="81" spans="1:21" x14ac:dyDescent="0.2">
      <c r="A81">
        <v>13761851</v>
      </c>
      <c r="B81">
        <v>1232</v>
      </c>
      <c r="C81" t="s">
        <v>30</v>
      </c>
      <c r="D81" t="s">
        <v>4514</v>
      </c>
      <c r="E81" t="s">
        <v>3389</v>
      </c>
      <c r="F81" t="s">
        <v>5408</v>
      </c>
      <c r="G81" t="s">
        <v>43</v>
      </c>
      <c r="H81" s="1" t="d">
        <v>2004-07-12</v>
      </c>
      <c r="I81">
        <v>4344</v>
      </c>
      <c r="J81" t="s">
        <v>118</v>
      </c>
      <c r="K81" t="s">
        <v>50</v>
      </c>
      <c r="L81" t="s">
        <v>35</v>
      </c>
      <c r="M81" t="s">
        <v>36</v>
      </c>
      <c r="N81">
        <v>10110</v>
      </c>
      <c r="O81">
        <v>0</v>
      </c>
      <c r="P81">
        <v>1</v>
      </c>
      <c r="Q81" s="1" t="d">
        <v>1981-04-25</v>
      </c>
      <c r="R81">
        <v>50</v>
      </c>
      <c r="S81" t="s">
        <v>119</v>
      </c>
      <c r="T81" t="s">
        <v>206</v>
      </c>
      <c r="U81" s="19" t="str">
        <f t="shared" si="1"/>
        <v>JAVIER RAMIREZ CUEVAS</v>
      </c>
    </row>
    <row r="82" spans="1:21" x14ac:dyDescent="0.2">
      <c r="A82">
        <v>13871040</v>
      </c>
      <c r="B82">
        <v>574</v>
      </c>
      <c r="C82" t="s">
        <v>63</v>
      </c>
      <c r="D82" t="s">
        <v>4515</v>
      </c>
      <c r="E82" t="s">
        <v>4516</v>
      </c>
      <c r="F82" t="s">
        <v>2310</v>
      </c>
      <c r="G82" t="s">
        <v>58</v>
      </c>
      <c r="H82" s="1" t="d">
        <v>2009-06-23</v>
      </c>
      <c r="I82">
        <v>3366</v>
      </c>
      <c r="J82" t="s">
        <v>158</v>
      </c>
      <c r="K82" t="s">
        <v>50</v>
      </c>
      <c r="L82" t="s">
        <v>35</v>
      </c>
      <c r="M82" t="s">
        <v>36</v>
      </c>
      <c r="N82">
        <v>10550</v>
      </c>
      <c r="O82">
        <v>10550</v>
      </c>
      <c r="P82">
        <v>1</v>
      </c>
      <c r="Q82" s="1" t="d">
        <v>1981-08-14</v>
      </c>
      <c r="R82">
        <v>80</v>
      </c>
      <c r="S82" t="s">
        <v>51</v>
      </c>
      <c r="T82" t="s">
        <v>208</v>
      </c>
      <c r="U82" s="19" t="str">
        <f t="shared" si="1"/>
        <v>WILMAN STANLEY ROJAS JAIMES</v>
      </c>
    </row>
    <row r="83" spans="1:21" x14ac:dyDescent="0.2">
      <c r="A83">
        <v>14013405</v>
      </c>
      <c r="B83">
        <v>1232</v>
      </c>
      <c r="C83" t="s">
        <v>30</v>
      </c>
      <c r="D83" t="s">
        <v>3394</v>
      </c>
      <c r="E83" t="s">
        <v>3395</v>
      </c>
      <c r="F83" t="s">
        <v>74</v>
      </c>
      <c r="G83" t="s">
        <v>40</v>
      </c>
      <c r="H83" s="1" t="d">
        <v>2015-09-23</v>
      </c>
      <c r="I83">
        <v>7401</v>
      </c>
      <c r="J83" t="s">
        <v>7210</v>
      </c>
      <c r="K83" t="s">
        <v>34</v>
      </c>
      <c r="L83" t="s">
        <v>35</v>
      </c>
      <c r="M83" t="s">
        <v>36</v>
      </c>
      <c r="N83">
        <v>10110</v>
      </c>
      <c r="O83">
        <v>0</v>
      </c>
      <c r="P83">
        <v>1</v>
      </c>
      <c r="Q83" s="1" t="d">
        <v>1984-11-14</v>
      </c>
      <c r="R83">
        <v>70</v>
      </c>
      <c r="S83" t="s">
        <v>37</v>
      </c>
      <c r="T83" t="s">
        <v>3396</v>
      </c>
      <c r="U83" s="19" t="str">
        <f t="shared" si="1"/>
        <v>JOSE HENRY RODRIGUEZ MENDOZA</v>
      </c>
    </row>
    <row r="84" spans="1:21" x14ac:dyDescent="0.2">
      <c r="A84">
        <v>14137258</v>
      </c>
      <c r="B84">
        <v>1232</v>
      </c>
      <c r="C84" t="s">
        <v>30</v>
      </c>
      <c r="D84" t="s">
        <v>4517</v>
      </c>
      <c r="E84" t="s">
        <v>1679</v>
      </c>
      <c r="F84" t="s">
        <v>81</v>
      </c>
      <c r="G84" t="s">
        <v>32</v>
      </c>
      <c r="H84" s="1" t="d">
        <v>2008-01-24</v>
      </c>
      <c r="I84">
        <v>3230</v>
      </c>
      <c r="J84" t="s">
        <v>110</v>
      </c>
      <c r="K84" t="s">
        <v>34</v>
      </c>
      <c r="L84" t="s">
        <v>35</v>
      </c>
      <c r="M84" t="s">
        <v>36</v>
      </c>
      <c r="N84">
        <v>10110</v>
      </c>
      <c r="O84">
        <v>0</v>
      </c>
      <c r="P84">
        <v>1</v>
      </c>
      <c r="Q84" s="1" t="d">
        <v>1984-01-04</v>
      </c>
      <c r="R84">
        <v>70</v>
      </c>
      <c r="S84" t="s">
        <v>37</v>
      </c>
      <c r="T84" t="s">
        <v>7211</v>
      </c>
      <c r="U84" s="19" t="str">
        <f t="shared" si="1"/>
        <v>DANIEL ALEJANDRO MORALES LOZADA</v>
      </c>
    </row>
    <row r="85" spans="1:21" x14ac:dyDescent="0.2">
      <c r="A85">
        <v>14253623</v>
      </c>
      <c r="B85">
        <v>547</v>
      </c>
      <c r="C85" t="s">
        <v>259</v>
      </c>
      <c r="D85" t="s">
        <v>4518</v>
      </c>
      <c r="E85" t="s">
        <v>4519</v>
      </c>
      <c r="F85" t="s">
        <v>49</v>
      </c>
      <c r="G85" t="s">
        <v>32</v>
      </c>
      <c r="H85" s="1" t="d">
        <v>2017-03-21</v>
      </c>
      <c r="I85">
        <v>3357</v>
      </c>
      <c r="J85" t="s">
        <v>7194</v>
      </c>
      <c r="K85" t="s">
        <v>50</v>
      </c>
      <c r="L85" t="s">
        <v>35</v>
      </c>
      <c r="M85" t="s">
        <v>36</v>
      </c>
      <c r="N85">
        <v>10118</v>
      </c>
      <c r="O85">
        <v>10111</v>
      </c>
      <c r="P85">
        <v>1</v>
      </c>
      <c r="Q85" s="1" t="d">
        <v>1981-04-14</v>
      </c>
      <c r="R85">
        <v>80</v>
      </c>
      <c r="S85" t="s">
        <v>51</v>
      </c>
      <c r="T85" t="s">
        <v>212</v>
      </c>
      <c r="U85" s="19" t="str">
        <f t="shared" si="1"/>
        <v>CARLOS ADOLFO DIAZ TORRES</v>
      </c>
    </row>
    <row r="86" spans="1:21" x14ac:dyDescent="0.2">
      <c r="A86">
        <v>14274227</v>
      </c>
      <c r="B86">
        <v>1232</v>
      </c>
      <c r="C86" t="s">
        <v>30</v>
      </c>
      <c r="D86" t="s">
        <v>4520</v>
      </c>
      <c r="E86" t="s">
        <v>2483</v>
      </c>
      <c r="F86" t="s">
        <v>81</v>
      </c>
      <c r="G86" t="s">
        <v>32</v>
      </c>
      <c r="H86" s="1" t="d">
        <v>1998-07-29</v>
      </c>
      <c r="I86">
        <v>3230</v>
      </c>
      <c r="J86" t="s">
        <v>110</v>
      </c>
      <c r="K86" t="s">
        <v>34</v>
      </c>
      <c r="L86" t="s">
        <v>35</v>
      </c>
      <c r="M86" t="s">
        <v>36</v>
      </c>
      <c r="N86">
        <v>10110</v>
      </c>
      <c r="O86">
        <v>0</v>
      </c>
      <c r="P86">
        <v>1</v>
      </c>
      <c r="Q86" s="1" t="d">
        <v>1977-11-15</v>
      </c>
      <c r="R86">
        <v>70</v>
      </c>
      <c r="S86" t="s">
        <v>37</v>
      </c>
      <c r="T86" t="s">
        <v>213</v>
      </c>
      <c r="U86" s="19" t="str">
        <f t="shared" si="1"/>
        <v>MIGUEL ANTONIO CASTIBLANCO HORTUA</v>
      </c>
    </row>
    <row r="87" spans="1:21" x14ac:dyDescent="0.2">
      <c r="A87">
        <v>14281947</v>
      </c>
      <c r="B87">
        <v>1232</v>
      </c>
      <c r="C87" t="s">
        <v>30</v>
      </c>
      <c r="D87" t="s">
        <v>3758</v>
      </c>
      <c r="E87" t="s">
        <v>3759</v>
      </c>
      <c r="F87" t="s">
        <v>602</v>
      </c>
      <c r="G87" t="s">
        <v>40</v>
      </c>
      <c r="H87" s="1" t="d">
        <v>2008-11-21</v>
      </c>
      <c r="I87">
        <v>7060</v>
      </c>
      <c r="J87" t="s">
        <v>7212</v>
      </c>
      <c r="K87" t="s">
        <v>34</v>
      </c>
      <c r="L87" t="s">
        <v>35</v>
      </c>
      <c r="M87" t="s">
        <v>36</v>
      </c>
      <c r="N87">
        <v>10110</v>
      </c>
      <c r="O87">
        <v>0</v>
      </c>
      <c r="P87">
        <v>1</v>
      </c>
      <c r="Q87" s="1" t="d">
        <v>1984-03-29</v>
      </c>
      <c r="R87">
        <v>70</v>
      </c>
      <c r="S87" t="s">
        <v>37</v>
      </c>
      <c r="T87" t="s">
        <v>3760</v>
      </c>
      <c r="U87" s="19" t="str">
        <f t="shared" si="1"/>
        <v>ROBINSON LUNA TRUJILLO</v>
      </c>
    </row>
    <row r="88" spans="1:21" x14ac:dyDescent="0.2">
      <c r="A88">
        <v>14323221</v>
      </c>
      <c r="B88">
        <v>1232</v>
      </c>
      <c r="C88" t="s">
        <v>30</v>
      </c>
      <c r="D88" t="s">
        <v>4521</v>
      </c>
      <c r="E88" t="s">
        <v>4522</v>
      </c>
      <c r="F88" t="s">
        <v>46</v>
      </c>
      <c r="G88" t="s">
        <v>32</v>
      </c>
      <c r="H88" s="1" t="d">
        <v>2001-05-24</v>
      </c>
      <c r="I88">
        <v>7401</v>
      </c>
      <c r="J88" t="s">
        <v>7210</v>
      </c>
      <c r="K88" t="s">
        <v>34</v>
      </c>
      <c r="L88" t="s">
        <v>35</v>
      </c>
      <c r="M88" t="s">
        <v>36</v>
      </c>
      <c r="N88">
        <v>10110</v>
      </c>
      <c r="O88">
        <v>0</v>
      </c>
      <c r="P88">
        <v>1</v>
      </c>
      <c r="Q88" s="1" t="d">
        <v>1973-08-25</v>
      </c>
      <c r="R88">
        <v>70</v>
      </c>
      <c r="S88" t="s">
        <v>37</v>
      </c>
      <c r="T88" t="s">
        <v>215</v>
      </c>
      <c r="U88" s="19" t="str">
        <f t="shared" si="1"/>
        <v>JOSE OSCAR SANCHEZ JIMENEZ</v>
      </c>
    </row>
    <row r="89" spans="1:21" x14ac:dyDescent="0.2">
      <c r="A89">
        <v>14399490</v>
      </c>
      <c r="B89">
        <v>1232</v>
      </c>
      <c r="C89" t="s">
        <v>30</v>
      </c>
      <c r="D89" t="s">
        <v>4523</v>
      </c>
      <c r="E89" t="s">
        <v>86</v>
      </c>
      <c r="F89" t="s">
        <v>217</v>
      </c>
      <c r="G89" t="s">
        <v>32</v>
      </c>
      <c r="H89" s="1" t="d">
        <v>2006-12-01</v>
      </c>
      <c r="I89">
        <v>3036</v>
      </c>
      <c r="J89" t="s">
        <v>4524</v>
      </c>
      <c r="K89" t="s">
        <v>34</v>
      </c>
      <c r="L89" t="s">
        <v>35</v>
      </c>
      <c r="M89" t="s">
        <v>36</v>
      </c>
      <c r="N89">
        <v>10110</v>
      </c>
      <c r="O89">
        <v>0</v>
      </c>
      <c r="P89">
        <v>1</v>
      </c>
      <c r="Q89" s="1" t="d">
        <v>1983-08-06</v>
      </c>
      <c r="R89">
        <v>20</v>
      </c>
      <c r="S89" t="s">
        <v>42</v>
      </c>
      <c r="T89" t="s">
        <v>218</v>
      </c>
      <c r="U89" s="19" t="str">
        <f t="shared" si="1"/>
        <v>CARLOS ALBERTO TRIANA ROJAS</v>
      </c>
    </row>
    <row r="90" spans="1:21" x14ac:dyDescent="0.2">
      <c r="A90">
        <v>14467737</v>
      </c>
      <c r="B90">
        <v>1015</v>
      </c>
      <c r="C90" t="s">
        <v>73</v>
      </c>
      <c r="D90" t="s">
        <v>4525</v>
      </c>
      <c r="E90" t="s">
        <v>906</v>
      </c>
      <c r="F90" t="s">
        <v>219</v>
      </c>
      <c r="G90" t="s">
        <v>43</v>
      </c>
      <c r="H90" s="1" t="d">
        <v>2016-01-13</v>
      </c>
      <c r="I90">
        <v>1103</v>
      </c>
      <c r="J90" t="s">
        <v>79</v>
      </c>
      <c r="K90" t="s">
        <v>35</v>
      </c>
      <c r="L90" t="s">
        <v>35</v>
      </c>
      <c r="M90" t="s">
        <v>36</v>
      </c>
      <c r="N90">
        <v>30000</v>
      </c>
      <c r="O90">
        <v>30000</v>
      </c>
      <c r="P90">
        <v>1</v>
      </c>
      <c r="Q90" s="1" t="d">
        <v>1984-09-14</v>
      </c>
      <c r="R90">
        <v>106</v>
      </c>
      <c r="S90" t="s">
        <v>7185</v>
      </c>
      <c r="T90" t="s">
        <v>220</v>
      </c>
      <c r="U90" s="19" t="str">
        <f t="shared" si="1"/>
        <v>LUIS ALEJANDRO PAZ SAUCEDO</v>
      </c>
    </row>
    <row r="91" spans="1:21" x14ac:dyDescent="0.2">
      <c r="A91">
        <v>14478760</v>
      </c>
      <c r="B91">
        <v>556</v>
      </c>
      <c r="C91" t="s">
        <v>66</v>
      </c>
      <c r="D91" t="s">
        <v>4526</v>
      </c>
      <c r="E91" t="s">
        <v>4527</v>
      </c>
      <c r="F91" t="s">
        <v>337</v>
      </c>
      <c r="G91" t="s">
        <v>32</v>
      </c>
      <c r="H91" s="1" t="d">
        <v>2019-05-07</v>
      </c>
      <c r="I91">
        <v>3352</v>
      </c>
      <c r="J91" t="s">
        <v>7209</v>
      </c>
      <c r="K91" t="s">
        <v>50</v>
      </c>
      <c r="L91" t="s">
        <v>35</v>
      </c>
      <c r="M91" t="s">
        <v>36</v>
      </c>
      <c r="N91">
        <v>10220</v>
      </c>
      <c r="O91">
        <v>10220</v>
      </c>
      <c r="P91">
        <v>1</v>
      </c>
      <c r="Q91" s="1" t="d">
        <v>1985-10-25</v>
      </c>
      <c r="R91">
        <v>80</v>
      </c>
      <c r="S91" t="s">
        <v>51</v>
      </c>
      <c r="T91" t="s">
        <v>4528</v>
      </c>
      <c r="U91" s="19" t="str">
        <f t="shared" si="1"/>
        <v>YOJAN ARLES RENGIFO ASPRILLA</v>
      </c>
    </row>
    <row r="92" spans="1:21" x14ac:dyDescent="0.2">
      <c r="A92">
        <v>14621557</v>
      </c>
      <c r="B92">
        <v>556</v>
      </c>
      <c r="C92" t="s">
        <v>66</v>
      </c>
      <c r="D92" t="s">
        <v>221</v>
      </c>
      <c r="E92" t="s">
        <v>222</v>
      </c>
      <c r="F92" t="s">
        <v>76</v>
      </c>
      <c r="G92" t="s">
        <v>40</v>
      </c>
      <c r="H92" s="1" t="d">
        <v>2016-07-22</v>
      </c>
      <c r="I92">
        <v>3108</v>
      </c>
      <c r="J92" t="s">
        <v>71</v>
      </c>
      <c r="K92" t="s">
        <v>34</v>
      </c>
      <c r="L92" t="s">
        <v>35</v>
      </c>
      <c r="M92" t="s">
        <v>36</v>
      </c>
      <c r="N92">
        <v>10220</v>
      </c>
      <c r="O92">
        <v>10220</v>
      </c>
      <c r="P92">
        <v>1</v>
      </c>
      <c r="Q92" s="1" t="d">
        <v>1983-01-31</v>
      </c>
      <c r="R92">
        <v>65</v>
      </c>
      <c r="S92" t="s">
        <v>4406</v>
      </c>
      <c r="T92" t="s">
        <v>223</v>
      </c>
      <c r="U92" s="19" t="str">
        <f t="shared" si="1"/>
        <v>JOSE LUIS HUERTAS PANTOJA</v>
      </c>
    </row>
    <row r="93" spans="1:21" x14ac:dyDescent="0.2">
      <c r="A93">
        <v>14635425</v>
      </c>
      <c r="B93">
        <v>556</v>
      </c>
      <c r="C93" t="s">
        <v>66</v>
      </c>
      <c r="D93" t="s">
        <v>4529</v>
      </c>
      <c r="E93" t="s">
        <v>4530</v>
      </c>
      <c r="F93" t="s">
        <v>31</v>
      </c>
      <c r="G93" t="s">
        <v>32</v>
      </c>
      <c r="H93" s="1" t="d">
        <v>2012-08-01</v>
      </c>
      <c r="I93">
        <v>3108</v>
      </c>
      <c r="J93" t="s">
        <v>71</v>
      </c>
      <c r="K93" t="s">
        <v>34</v>
      </c>
      <c r="L93" t="s">
        <v>35</v>
      </c>
      <c r="M93" t="s">
        <v>36</v>
      </c>
      <c r="N93">
        <v>10220</v>
      </c>
      <c r="O93">
        <v>10220</v>
      </c>
      <c r="P93">
        <v>1</v>
      </c>
      <c r="Q93" s="1" t="d">
        <v>1983-07-20</v>
      </c>
      <c r="R93">
        <v>65</v>
      </c>
      <c r="S93" t="s">
        <v>4406</v>
      </c>
      <c r="T93" t="s">
        <v>226</v>
      </c>
      <c r="U93" s="19" t="str">
        <f t="shared" si="1"/>
        <v>JOHN ASLEYDER MABESOY ROMERO</v>
      </c>
    </row>
    <row r="94" spans="1:21" x14ac:dyDescent="0.2">
      <c r="A94">
        <v>14678129</v>
      </c>
      <c r="B94">
        <v>556</v>
      </c>
      <c r="C94" t="s">
        <v>66</v>
      </c>
      <c r="D94" t="s">
        <v>4531</v>
      </c>
      <c r="E94" t="s">
        <v>4532</v>
      </c>
      <c r="F94" t="s">
        <v>837</v>
      </c>
      <c r="G94" t="s">
        <v>32</v>
      </c>
      <c r="H94" s="1" t="d">
        <v>2010-10-04</v>
      </c>
      <c r="I94">
        <v>3108</v>
      </c>
      <c r="J94" t="s">
        <v>71</v>
      </c>
      <c r="K94" t="s">
        <v>34</v>
      </c>
      <c r="L94" t="s">
        <v>35</v>
      </c>
      <c r="M94" t="s">
        <v>36</v>
      </c>
      <c r="N94">
        <v>10220</v>
      </c>
      <c r="O94">
        <v>10220</v>
      </c>
      <c r="P94">
        <v>1</v>
      </c>
      <c r="Q94" s="1" t="d">
        <v>1984-11-23</v>
      </c>
      <c r="R94">
        <v>65</v>
      </c>
      <c r="S94" t="s">
        <v>4406</v>
      </c>
      <c r="T94" t="s">
        <v>228</v>
      </c>
      <c r="U94" s="19" t="str">
        <f t="shared" si="1"/>
        <v>JONATHAN RODRIGUEZ RIVAS</v>
      </c>
    </row>
    <row r="95" spans="1:21" x14ac:dyDescent="0.2">
      <c r="A95">
        <v>14838441</v>
      </c>
      <c r="B95">
        <v>556</v>
      </c>
      <c r="C95" t="s">
        <v>66</v>
      </c>
      <c r="D95" t="s">
        <v>4533</v>
      </c>
      <c r="E95" t="s">
        <v>3563</v>
      </c>
      <c r="F95" t="s">
        <v>7213</v>
      </c>
      <c r="G95" t="s">
        <v>43</v>
      </c>
      <c r="H95" s="1" t="d">
        <v>2004-03-01</v>
      </c>
      <c r="I95">
        <v>3351</v>
      </c>
      <c r="J95" t="s">
        <v>230</v>
      </c>
      <c r="K95" t="s">
        <v>50</v>
      </c>
      <c r="L95" t="s">
        <v>35</v>
      </c>
      <c r="M95" t="s">
        <v>36</v>
      </c>
      <c r="N95">
        <v>10220</v>
      </c>
      <c r="O95">
        <v>10220</v>
      </c>
      <c r="P95">
        <v>1</v>
      </c>
      <c r="Q95" s="1" t="d">
        <v>1980-07-03</v>
      </c>
      <c r="R95">
        <v>80</v>
      </c>
      <c r="S95" t="s">
        <v>51</v>
      </c>
      <c r="T95" t="s">
        <v>7214</v>
      </c>
      <c r="U95" s="19" t="str">
        <f t="shared" si="1"/>
        <v>LUIS ALFREDO BARONA</v>
      </c>
    </row>
    <row r="96" spans="1:21" x14ac:dyDescent="0.2">
      <c r="A96">
        <v>15186162</v>
      </c>
      <c r="B96">
        <v>1232</v>
      </c>
      <c r="C96" t="s">
        <v>30</v>
      </c>
      <c r="D96" t="s">
        <v>4534</v>
      </c>
      <c r="E96" t="s">
        <v>4535</v>
      </c>
      <c r="F96" t="s">
        <v>74</v>
      </c>
      <c r="G96" t="s">
        <v>40</v>
      </c>
      <c r="H96" s="1" t="d">
        <v>2015-08-12</v>
      </c>
      <c r="I96">
        <v>7107</v>
      </c>
      <c r="J96" t="s">
        <v>238</v>
      </c>
      <c r="K96" t="s">
        <v>34</v>
      </c>
      <c r="L96" t="s">
        <v>35</v>
      </c>
      <c r="M96" t="s">
        <v>36</v>
      </c>
      <c r="N96">
        <v>10110</v>
      </c>
      <c r="O96">
        <v>0</v>
      </c>
      <c r="P96">
        <v>1</v>
      </c>
      <c r="Q96" s="1" t="d">
        <v>1982-04-07</v>
      </c>
      <c r="R96">
        <v>70</v>
      </c>
      <c r="S96" t="s">
        <v>37</v>
      </c>
      <c r="T96" t="s">
        <v>234</v>
      </c>
      <c r="U96" s="19" t="str">
        <f t="shared" si="1"/>
        <v>OSMAN JOSE FRAGOZO SUAREZ</v>
      </c>
    </row>
    <row r="97" spans="1:21" x14ac:dyDescent="0.2">
      <c r="A97">
        <v>15518215</v>
      </c>
      <c r="B97">
        <v>569</v>
      </c>
      <c r="C97" t="s">
        <v>70</v>
      </c>
      <c r="D97" t="s">
        <v>4536</v>
      </c>
      <c r="E97" t="s">
        <v>4537</v>
      </c>
      <c r="F97" t="s">
        <v>76</v>
      </c>
      <c r="G97" t="s">
        <v>40</v>
      </c>
      <c r="H97" s="1" t="d">
        <v>2016-12-10</v>
      </c>
      <c r="I97">
        <v>3108</v>
      </c>
      <c r="J97" t="s">
        <v>71</v>
      </c>
      <c r="K97" t="s">
        <v>34</v>
      </c>
      <c r="L97" t="s">
        <v>35</v>
      </c>
      <c r="M97" t="s">
        <v>36</v>
      </c>
      <c r="N97">
        <v>10440</v>
      </c>
      <c r="O97">
        <v>10440</v>
      </c>
      <c r="P97">
        <v>1</v>
      </c>
      <c r="Q97" s="1" t="d">
        <v>1984-10-28</v>
      </c>
      <c r="R97">
        <v>65</v>
      </c>
      <c r="S97" t="s">
        <v>4406</v>
      </c>
      <c r="T97" t="s">
        <v>235</v>
      </c>
      <c r="U97" s="19" t="str">
        <f t="shared" si="1"/>
        <v>FABIAN ESTEBAN MORENO GIRALDO</v>
      </c>
    </row>
    <row r="98" spans="1:21" x14ac:dyDescent="0.2">
      <c r="A98">
        <v>15646968</v>
      </c>
      <c r="B98">
        <v>942</v>
      </c>
      <c r="C98" t="s">
        <v>3761</v>
      </c>
      <c r="D98" t="s">
        <v>236</v>
      </c>
      <c r="E98" t="s">
        <v>237</v>
      </c>
      <c r="F98" t="s">
        <v>135</v>
      </c>
      <c r="G98" t="s">
        <v>40</v>
      </c>
      <c r="H98" s="1" t="d">
        <v>2015-02-16</v>
      </c>
      <c r="I98">
        <v>3355</v>
      </c>
      <c r="J98" t="s">
        <v>7202</v>
      </c>
      <c r="K98" t="s">
        <v>50</v>
      </c>
      <c r="L98" t="s">
        <v>35</v>
      </c>
      <c r="M98" t="s">
        <v>36</v>
      </c>
      <c r="N98">
        <v>10660</v>
      </c>
      <c r="O98">
        <v>10730</v>
      </c>
      <c r="P98">
        <v>1</v>
      </c>
      <c r="Q98" s="1" t="d">
        <v>1984-08-22</v>
      </c>
      <c r="R98">
        <v>80</v>
      </c>
      <c r="S98" t="s">
        <v>51</v>
      </c>
      <c r="T98" t="s">
        <v>3762</v>
      </c>
      <c r="U98" s="19" t="str">
        <f t="shared" si="1"/>
        <v>LUIS RAFAEL ILLIDGE LOPEZ</v>
      </c>
    </row>
    <row r="99" spans="1:21" x14ac:dyDescent="0.2">
      <c r="A99">
        <v>15683554</v>
      </c>
      <c r="B99">
        <v>1232</v>
      </c>
      <c r="C99" t="s">
        <v>30</v>
      </c>
      <c r="D99" t="s">
        <v>4538</v>
      </c>
      <c r="E99" t="s">
        <v>4539</v>
      </c>
      <c r="F99" t="s">
        <v>46</v>
      </c>
      <c r="G99" t="s">
        <v>32</v>
      </c>
      <c r="H99" s="1" t="d">
        <v>2006-10-16</v>
      </c>
      <c r="I99">
        <v>7107</v>
      </c>
      <c r="J99" t="s">
        <v>238</v>
      </c>
      <c r="K99" t="s">
        <v>34</v>
      </c>
      <c r="L99" t="s">
        <v>35</v>
      </c>
      <c r="M99" t="s">
        <v>36</v>
      </c>
      <c r="N99">
        <v>10110</v>
      </c>
      <c r="O99">
        <v>0</v>
      </c>
      <c r="P99">
        <v>1</v>
      </c>
      <c r="Q99" s="1" t="d">
        <v>1980-05-28</v>
      </c>
      <c r="R99">
        <v>70</v>
      </c>
      <c r="S99" t="s">
        <v>37</v>
      </c>
      <c r="T99" t="s">
        <v>240</v>
      </c>
      <c r="U99" s="19" t="str">
        <f t="shared" si="1"/>
        <v>NEIVER ANTONIO LLORENTE</v>
      </c>
    </row>
    <row r="100" spans="1:21" x14ac:dyDescent="0.2">
      <c r="A100">
        <v>15683829</v>
      </c>
      <c r="B100">
        <v>1232</v>
      </c>
      <c r="C100" t="s">
        <v>30</v>
      </c>
      <c r="D100" t="s">
        <v>241</v>
      </c>
      <c r="E100" t="s">
        <v>242</v>
      </c>
      <c r="F100" t="s">
        <v>74</v>
      </c>
      <c r="G100" t="s">
        <v>40</v>
      </c>
      <c r="H100" s="1" t="d">
        <v>2010-03-16</v>
      </c>
      <c r="I100">
        <v>7416</v>
      </c>
      <c r="J100" t="s">
        <v>7215</v>
      </c>
      <c r="K100" t="s">
        <v>34</v>
      </c>
      <c r="L100" t="s">
        <v>35</v>
      </c>
      <c r="M100" t="s">
        <v>36</v>
      </c>
      <c r="N100">
        <v>10110</v>
      </c>
      <c r="O100">
        <v>0</v>
      </c>
      <c r="P100">
        <v>1</v>
      </c>
      <c r="Q100" s="1" t="d">
        <v>1983-11-20</v>
      </c>
      <c r="R100">
        <v>70</v>
      </c>
      <c r="S100" t="s">
        <v>37</v>
      </c>
      <c r="T100" t="s">
        <v>243</v>
      </c>
      <c r="U100" s="19" t="str">
        <f t="shared" si="1"/>
        <v>JORGE LUIS TORRES MARTINEZ</v>
      </c>
    </row>
    <row r="101" spans="1:21" x14ac:dyDescent="0.2">
      <c r="A101">
        <v>16015456</v>
      </c>
      <c r="B101">
        <v>1015</v>
      </c>
      <c r="C101" t="s">
        <v>73</v>
      </c>
      <c r="D101" t="s">
        <v>4540</v>
      </c>
      <c r="E101" t="s">
        <v>4541</v>
      </c>
      <c r="F101" t="s">
        <v>74</v>
      </c>
      <c r="G101" t="s">
        <v>40</v>
      </c>
      <c r="H101" s="1" t="d">
        <v>2016-08-02</v>
      </c>
      <c r="I101">
        <v>7408</v>
      </c>
      <c r="J101" t="s">
        <v>7216</v>
      </c>
      <c r="K101" t="s">
        <v>34</v>
      </c>
      <c r="L101" t="s">
        <v>35</v>
      </c>
      <c r="M101" t="s">
        <v>36</v>
      </c>
      <c r="N101">
        <v>30000</v>
      </c>
      <c r="O101">
        <v>30000</v>
      </c>
      <c r="P101">
        <v>1</v>
      </c>
      <c r="Q101" s="1" t="d">
        <v>1985-11-12</v>
      </c>
      <c r="R101">
        <v>106</v>
      </c>
      <c r="S101" t="s">
        <v>7185</v>
      </c>
      <c r="T101" t="s">
        <v>4542</v>
      </c>
      <c r="U101" s="19" t="str">
        <f t="shared" si="1"/>
        <v>ANGEL ANDREY PADILLA BUSTOS</v>
      </c>
    </row>
    <row r="102" spans="1:21" x14ac:dyDescent="0.2">
      <c r="A102">
        <v>16015618</v>
      </c>
      <c r="B102">
        <v>1232</v>
      </c>
      <c r="C102" t="s">
        <v>30</v>
      </c>
      <c r="D102" t="s">
        <v>4543</v>
      </c>
      <c r="E102" t="s">
        <v>1910</v>
      </c>
      <c r="F102" t="s">
        <v>7217</v>
      </c>
      <c r="G102" t="s">
        <v>32</v>
      </c>
      <c r="H102" s="1" t="d">
        <v>2014-06-03</v>
      </c>
      <c r="I102">
        <v>3133</v>
      </c>
      <c r="J102" t="s">
        <v>4405</v>
      </c>
      <c r="K102" t="s">
        <v>34</v>
      </c>
      <c r="L102" t="s">
        <v>35</v>
      </c>
      <c r="M102" t="s">
        <v>36</v>
      </c>
      <c r="N102">
        <v>10110</v>
      </c>
      <c r="O102">
        <v>0</v>
      </c>
      <c r="P102">
        <v>1</v>
      </c>
      <c r="Q102" s="1" t="d">
        <v>1986-01-14</v>
      </c>
      <c r="R102">
        <v>65</v>
      </c>
      <c r="S102" t="s">
        <v>4406</v>
      </c>
      <c r="T102" t="s">
        <v>245</v>
      </c>
      <c r="U102" s="19" t="str">
        <f t="shared" si="1"/>
        <v>MIGUEL ANGEL PACHECO OSTOS</v>
      </c>
    </row>
    <row r="103" spans="1:21" x14ac:dyDescent="0.2">
      <c r="A103">
        <v>16045635</v>
      </c>
      <c r="B103">
        <v>562</v>
      </c>
      <c r="C103" t="s">
        <v>246</v>
      </c>
      <c r="D103" t="s">
        <v>4544</v>
      </c>
      <c r="E103" t="s">
        <v>4545</v>
      </c>
      <c r="F103" t="s">
        <v>117</v>
      </c>
      <c r="G103" t="s">
        <v>58</v>
      </c>
      <c r="H103" s="1" t="d">
        <v>2013-02-22</v>
      </c>
      <c r="I103">
        <v>4344</v>
      </c>
      <c r="J103" t="s">
        <v>118</v>
      </c>
      <c r="K103" t="s">
        <v>50</v>
      </c>
      <c r="L103" t="s">
        <v>35</v>
      </c>
      <c r="M103" t="s">
        <v>36</v>
      </c>
      <c r="N103">
        <v>10330</v>
      </c>
      <c r="O103">
        <v>10333</v>
      </c>
      <c r="P103">
        <v>1</v>
      </c>
      <c r="Q103" s="1" t="d">
        <v>1985-12-05</v>
      </c>
      <c r="R103">
        <v>50</v>
      </c>
      <c r="S103" t="s">
        <v>119</v>
      </c>
      <c r="T103" t="s">
        <v>247</v>
      </c>
      <c r="U103" s="19" t="str">
        <f t="shared" si="1"/>
        <v>MANUEL FERNANDO GARCIA MORALES</v>
      </c>
    </row>
    <row r="104" spans="1:21" x14ac:dyDescent="0.2">
      <c r="A104">
        <v>16070126</v>
      </c>
      <c r="B104">
        <v>1016</v>
      </c>
      <c r="C104" t="s">
        <v>62</v>
      </c>
      <c r="D104" t="s">
        <v>248</v>
      </c>
      <c r="E104" t="s">
        <v>249</v>
      </c>
      <c r="F104" t="s">
        <v>3393</v>
      </c>
      <c r="G104" t="s">
        <v>54</v>
      </c>
      <c r="H104" s="1" t="d">
        <v>2008-08-11</v>
      </c>
      <c r="I104">
        <v>1111</v>
      </c>
      <c r="J104" t="s">
        <v>1424</v>
      </c>
      <c r="K104" t="s">
        <v>35</v>
      </c>
      <c r="L104" t="s">
        <v>35</v>
      </c>
      <c r="M104" t="s">
        <v>36</v>
      </c>
      <c r="N104">
        <v>30110</v>
      </c>
      <c r="O104">
        <v>30110</v>
      </c>
      <c r="P104">
        <v>1</v>
      </c>
      <c r="Q104" s="1" t="d">
        <v>1982-02-17</v>
      </c>
      <c r="R104">
        <v>106</v>
      </c>
      <c r="S104" t="s">
        <v>7185</v>
      </c>
      <c r="T104" t="s">
        <v>251</v>
      </c>
      <c r="U104" s="19" t="str">
        <f t="shared" si="1"/>
        <v>SANTIAGO JARAMILLO AMAR</v>
      </c>
    </row>
    <row r="105" spans="1:21" x14ac:dyDescent="0.2">
      <c r="A105">
        <v>16702695</v>
      </c>
      <c r="B105">
        <v>1232</v>
      </c>
      <c r="C105" t="s">
        <v>30</v>
      </c>
      <c r="D105" t="s">
        <v>254</v>
      </c>
      <c r="E105" t="s">
        <v>216</v>
      </c>
      <c r="F105" t="s">
        <v>255</v>
      </c>
      <c r="G105" t="s">
        <v>256</v>
      </c>
      <c r="H105" s="1" t="d">
        <v>2008-03-03</v>
      </c>
      <c r="I105">
        <v>3350</v>
      </c>
      <c r="J105" t="s">
        <v>257</v>
      </c>
      <c r="K105" t="s">
        <v>35</v>
      </c>
      <c r="L105" t="s">
        <v>35</v>
      </c>
      <c r="M105" t="s">
        <v>36</v>
      </c>
      <c r="N105">
        <v>10110</v>
      </c>
      <c r="O105">
        <v>0</v>
      </c>
      <c r="P105">
        <v>1</v>
      </c>
      <c r="Q105" s="1" t="d">
        <v>1964-10-02</v>
      </c>
      <c r="R105">
        <v>80</v>
      </c>
      <c r="S105" t="s">
        <v>51</v>
      </c>
      <c r="T105" t="s">
        <v>258</v>
      </c>
      <c r="U105" s="19" t="str">
        <f t="shared" si="1"/>
        <v>CARLOS ALBERTO JIMENEZ COLLAZOS</v>
      </c>
    </row>
    <row r="106" spans="1:21" x14ac:dyDescent="0.2">
      <c r="A106">
        <v>17339496</v>
      </c>
      <c r="B106">
        <v>547</v>
      </c>
      <c r="C106" t="s">
        <v>259</v>
      </c>
      <c r="D106" t="s">
        <v>4546</v>
      </c>
      <c r="E106" t="s">
        <v>2183</v>
      </c>
      <c r="F106" t="s">
        <v>143</v>
      </c>
      <c r="G106" t="s">
        <v>58</v>
      </c>
      <c r="H106" s="1" t="d">
        <v>2001-08-01</v>
      </c>
      <c r="I106">
        <v>3353</v>
      </c>
      <c r="J106" t="s">
        <v>7191</v>
      </c>
      <c r="K106" t="s">
        <v>50</v>
      </c>
      <c r="L106" t="s">
        <v>35</v>
      </c>
      <c r="M106" t="s">
        <v>36</v>
      </c>
      <c r="N106">
        <v>10118</v>
      </c>
      <c r="O106">
        <v>10111</v>
      </c>
      <c r="P106">
        <v>1</v>
      </c>
      <c r="Q106" s="1" t="d">
        <v>1968-12-01</v>
      </c>
      <c r="R106">
        <v>80</v>
      </c>
      <c r="S106" t="s">
        <v>51</v>
      </c>
      <c r="T106" t="s">
        <v>261</v>
      </c>
      <c r="U106" s="19" t="str">
        <f t="shared" si="1"/>
        <v>CESAR AUGUSTO PINZON ECHEVERRY</v>
      </c>
    </row>
    <row r="107" spans="1:21" x14ac:dyDescent="0.2">
      <c r="A107">
        <v>18402348</v>
      </c>
      <c r="B107">
        <v>1232</v>
      </c>
      <c r="C107" t="s">
        <v>30</v>
      </c>
      <c r="D107" t="s">
        <v>262</v>
      </c>
      <c r="E107" t="s">
        <v>263</v>
      </c>
      <c r="F107" t="s">
        <v>191</v>
      </c>
      <c r="G107" t="s">
        <v>54</v>
      </c>
      <c r="H107" s="1" t="d">
        <v>2015-03-26</v>
      </c>
      <c r="I107">
        <v>3115</v>
      </c>
      <c r="J107" t="s">
        <v>192</v>
      </c>
      <c r="K107" t="s">
        <v>35</v>
      </c>
      <c r="L107" t="s">
        <v>35</v>
      </c>
      <c r="M107" t="s">
        <v>36</v>
      </c>
      <c r="N107">
        <v>10110</v>
      </c>
      <c r="O107">
        <v>0</v>
      </c>
      <c r="P107">
        <v>1</v>
      </c>
      <c r="Q107" s="1" t="d">
        <v>1984-07-19</v>
      </c>
      <c r="R107">
        <v>70</v>
      </c>
      <c r="S107" t="s">
        <v>37</v>
      </c>
      <c r="T107" t="s">
        <v>265</v>
      </c>
      <c r="U107" s="19" t="str">
        <f t="shared" si="1"/>
        <v>LUIS FELIPE ARBELAEZ CELIS</v>
      </c>
    </row>
    <row r="108" spans="1:21" x14ac:dyDescent="0.2">
      <c r="A108">
        <v>18519320</v>
      </c>
      <c r="B108">
        <v>561</v>
      </c>
      <c r="C108" t="s">
        <v>154</v>
      </c>
      <c r="D108" t="s">
        <v>4547</v>
      </c>
      <c r="E108" t="s">
        <v>4548</v>
      </c>
      <c r="F108" t="s">
        <v>49</v>
      </c>
      <c r="G108" t="s">
        <v>32</v>
      </c>
      <c r="H108" s="1" t="d">
        <v>2006-11-01</v>
      </c>
      <c r="I108">
        <v>3357</v>
      </c>
      <c r="J108" t="s">
        <v>7194</v>
      </c>
      <c r="K108" t="s">
        <v>50</v>
      </c>
      <c r="L108" t="s">
        <v>35</v>
      </c>
      <c r="M108" t="s">
        <v>36</v>
      </c>
      <c r="N108">
        <v>10330</v>
      </c>
      <c r="O108">
        <v>10332</v>
      </c>
      <c r="P108">
        <v>1</v>
      </c>
      <c r="Q108" s="1" t="d">
        <v>1982-04-30</v>
      </c>
      <c r="R108">
        <v>80</v>
      </c>
      <c r="S108" t="s">
        <v>51</v>
      </c>
      <c r="T108" t="s">
        <v>266</v>
      </c>
      <c r="U108" s="19" t="str">
        <f t="shared" si="1"/>
        <v>HECTOR GIOVANNY ESCALANTE HENAO</v>
      </c>
    </row>
    <row r="109" spans="1:21" x14ac:dyDescent="0.2">
      <c r="A109">
        <v>18519736</v>
      </c>
      <c r="B109">
        <v>560</v>
      </c>
      <c r="C109" t="s">
        <v>122</v>
      </c>
      <c r="D109" t="s">
        <v>4549</v>
      </c>
      <c r="E109" t="s">
        <v>4482</v>
      </c>
      <c r="F109" t="s">
        <v>76</v>
      </c>
      <c r="G109" t="s">
        <v>40</v>
      </c>
      <c r="H109" s="1" t="d">
        <v>2015-09-18</v>
      </c>
      <c r="I109">
        <v>3108</v>
      </c>
      <c r="J109" t="s">
        <v>71</v>
      </c>
      <c r="K109" t="s">
        <v>34</v>
      </c>
      <c r="L109" t="s">
        <v>35</v>
      </c>
      <c r="M109" t="s">
        <v>36</v>
      </c>
      <c r="N109">
        <v>10330</v>
      </c>
      <c r="O109">
        <v>10330</v>
      </c>
      <c r="P109">
        <v>1</v>
      </c>
      <c r="Q109" s="1" t="d">
        <v>1982-10-05</v>
      </c>
      <c r="R109">
        <v>65</v>
      </c>
      <c r="S109" t="s">
        <v>4406</v>
      </c>
      <c r="T109" t="s">
        <v>267</v>
      </c>
      <c r="U109" s="19" t="str">
        <f t="shared" si="1"/>
        <v>MARIO ANDRES GONZALEZ ALZATE</v>
      </c>
    </row>
    <row r="110" spans="1:21" x14ac:dyDescent="0.2">
      <c r="A110">
        <v>18520553</v>
      </c>
      <c r="B110">
        <v>560</v>
      </c>
      <c r="C110" t="s">
        <v>122</v>
      </c>
      <c r="D110" t="s">
        <v>4550</v>
      </c>
      <c r="E110" t="s">
        <v>1022</v>
      </c>
      <c r="F110" t="s">
        <v>49</v>
      </c>
      <c r="G110" t="s">
        <v>32</v>
      </c>
      <c r="H110" s="1" t="d">
        <v>2016-05-02</v>
      </c>
      <c r="I110">
        <v>3357</v>
      </c>
      <c r="J110" t="s">
        <v>7194</v>
      </c>
      <c r="K110" t="s">
        <v>50</v>
      </c>
      <c r="L110" t="s">
        <v>35</v>
      </c>
      <c r="M110" t="s">
        <v>36</v>
      </c>
      <c r="N110">
        <v>10330</v>
      </c>
      <c r="O110">
        <v>10330</v>
      </c>
      <c r="P110">
        <v>1</v>
      </c>
      <c r="Q110" s="1" t="d">
        <v>1983-02-05</v>
      </c>
      <c r="R110">
        <v>80</v>
      </c>
      <c r="S110" t="s">
        <v>51</v>
      </c>
      <c r="T110" t="s">
        <v>269</v>
      </c>
      <c r="U110" s="19" t="str">
        <f t="shared" si="1"/>
        <v>LUIS FERNANDO LOZADA RAMIREZ</v>
      </c>
    </row>
    <row r="111" spans="1:21" x14ac:dyDescent="0.2">
      <c r="A111">
        <v>18523975</v>
      </c>
      <c r="B111">
        <v>924</v>
      </c>
      <c r="C111" t="s">
        <v>207</v>
      </c>
      <c r="D111" t="s">
        <v>270</v>
      </c>
      <c r="E111" t="s">
        <v>271</v>
      </c>
      <c r="F111" t="s">
        <v>67</v>
      </c>
      <c r="G111" t="s">
        <v>58</v>
      </c>
      <c r="H111" s="1" t="d">
        <v>2013-07-05</v>
      </c>
      <c r="I111">
        <v>3357</v>
      </c>
      <c r="J111" t="s">
        <v>7194</v>
      </c>
      <c r="K111" t="s">
        <v>50</v>
      </c>
      <c r="L111" t="s">
        <v>35</v>
      </c>
      <c r="M111" t="s">
        <v>36</v>
      </c>
      <c r="N111">
        <v>10118</v>
      </c>
      <c r="O111">
        <v>10120</v>
      </c>
      <c r="P111">
        <v>1</v>
      </c>
      <c r="Q111" s="1" t="d">
        <v>1985-12-01</v>
      </c>
      <c r="R111">
        <v>80</v>
      </c>
      <c r="S111" t="s">
        <v>51</v>
      </c>
      <c r="T111" t="s">
        <v>273</v>
      </c>
      <c r="U111" s="19" t="str">
        <f t="shared" si="1"/>
        <v>FABIAN ANDRES SALAZAR CESPEDES</v>
      </c>
    </row>
    <row r="112" spans="1:21" x14ac:dyDescent="0.2">
      <c r="A112">
        <v>18619121</v>
      </c>
      <c r="B112">
        <v>560</v>
      </c>
      <c r="C112" t="s">
        <v>122</v>
      </c>
      <c r="D112" t="s">
        <v>274</v>
      </c>
      <c r="E112" t="s">
        <v>275</v>
      </c>
      <c r="F112" t="s">
        <v>2310</v>
      </c>
      <c r="G112" t="s">
        <v>58</v>
      </c>
      <c r="H112" s="1" t="d">
        <v>2011-02-09</v>
      </c>
      <c r="I112">
        <v>3366</v>
      </c>
      <c r="J112" t="s">
        <v>158</v>
      </c>
      <c r="K112" t="s">
        <v>50</v>
      </c>
      <c r="L112" t="s">
        <v>35</v>
      </c>
      <c r="M112" t="s">
        <v>36</v>
      </c>
      <c r="N112">
        <v>10330</v>
      </c>
      <c r="O112">
        <v>10330</v>
      </c>
      <c r="P112">
        <v>1</v>
      </c>
      <c r="Q112" s="1" t="d">
        <v>1984-02-14</v>
      </c>
      <c r="R112">
        <v>80</v>
      </c>
      <c r="S112" t="s">
        <v>51</v>
      </c>
      <c r="T112" t="s">
        <v>276</v>
      </c>
      <c r="U112" s="19" t="str">
        <f t="shared" si="1"/>
        <v>DIDIER ALESDI SIERRA JIMENEZ</v>
      </c>
    </row>
    <row r="113" spans="1:21" x14ac:dyDescent="0.2">
      <c r="A113">
        <v>19479769</v>
      </c>
      <c r="B113">
        <v>1030</v>
      </c>
      <c r="C113" t="s">
        <v>277</v>
      </c>
      <c r="D113" t="s">
        <v>4551</v>
      </c>
      <c r="E113" t="s">
        <v>4434</v>
      </c>
      <c r="F113" t="s">
        <v>278</v>
      </c>
      <c r="G113" t="s">
        <v>43</v>
      </c>
      <c r="H113" s="1" t="d">
        <v>1994-02-16</v>
      </c>
      <c r="I113">
        <v>3084</v>
      </c>
      <c r="J113" t="s">
        <v>279</v>
      </c>
      <c r="K113" t="s">
        <v>35</v>
      </c>
      <c r="L113" t="s">
        <v>35</v>
      </c>
      <c r="M113" t="s">
        <v>36</v>
      </c>
      <c r="N113">
        <v>20100</v>
      </c>
      <c r="O113">
        <v>20100</v>
      </c>
      <c r="P113">
        <v>1</v>
      </c>
      <c r="Q113" s="1" t="d">
        <v>1962-02-12</v>
      </c>
      <c r="R113">
        <v>190</v>
      </c>
      <c r="S113" t="s">
        <v>55</v>
      </c>
      <c r="T113" t="s">
        <v>280</v>
      </c>
      <c r="U113" s="19" t="str">
        <f t="shared" si="1"/>
        <v>CARLOS ARTURO SANCHEZ PEÑA</v>
      </c>
    </row>
    <row r="114" spans="1:21" x14ac:dyDescent="0.2">
      <c r="A114">
        <v>19614849</v>
      </c>
      <c r="B114">
        <v>1232</v>
      </c>
      <c r="C114" t="s">
        <v>30</v>
      </c>
      <c r="D114" t="s">
        <v>4552</v>
      </c>
      <c r="E114" t="s">
        <v>2183</v>
      </c>
      <c r="F114" t="s">
        <v>210</v>
      </c>
      <c r="G114" t="s">
        <v>43</v>
      </c>
      <c r="H114" s="1" t="d">
        <v>2000-10-25</v>
      </c>
      <c r="I114">
        <v>3010</v>
      </c>
      <c r="J114" t="s">
        <v>59</v>
      </c>
      <c r="K114" t="s">
        <v>35</v>
      </c>
      <c r="L114" t="s">
        <v>35</v>
      </c>
      <c r="M114" t="s">
        <v>36</v>
      </c>
      <c r="N114">
        <v>10110</v>
      </c>
      <c r="O114">
        <v>0</v>
      </c>
      <c r="P114">
        <v>1</v>
      </c>
      <c r="Q114" s="1" t="d">
        <v>1971-08-12</v>
      </c>
      <c r="R114">
        <v>100</v>
      </c>
      <c r="S114" t="s">
        <v>60</v>
      </c>
      <c r="T114" t="s">
        <v>7218</v>
      </c>
      <c r="U114" s="19" t="str">
        <f t="shared" si="1"/>
        <v>CESAR AUGUSTO CHAMORRO ALVAREZ</v>
      </c>
    </row>
    <row r="115" spans="1:21" x14ac:dyDescent="0.2">
      <c r="A115">
        <v>20500139</v>
      </c>
      <c r="B115">
        <v>1015</v>
      </c>
      <c r="C115" t="s">
        <v>73</v>
      </c>
      <c r="D115" t="s">
        <v>4553</v>
      </c>
      <c r="E115" t="s">
        <v>4554</v>
      </c>
      <c r="F115" t="s">
        <v>46</v>
      </c>
      <c r="G115" t="s">
        <v>32</v>
      </c>
      <c r="H115" s="1" t="d">
        <v>2015-06-09</v>
      </c>
      <c r="I115">
        <v>7410</v>
      </c>
      <c r="J115" t="s">
        <v>7198</v>
      </c>
      <c r="K115" t="s">
        <v>34</v>
      </c>
      <c r="L115" t="s">
        <v>35</v>
      </c>
      <c r="M115" t="s">
        <v>34</v>
      </c>
      <c r="N115">
        <v>30000</v>
      </c>
      <c r="O115">
        <v>30000</v>
      </c>
      <c r="P115">
        <v>1</v>
      </c>
      <c r="Q115" s="1" t="d">
        <v>1982-10-05</v>
      </c>
      <c r="R115">
        <v>106</v>
      </c>
      <c r="S115" t="s">
        <v>7185</v>
      </c>
      <c r="T115" t="s">
        <v>282</v>
      </c>
      <c r="U115" s="19" t="str">
        <f t="shared" si="1"/>
        <v>MARILUZ BELTRAN VARGAS</v>
      </c>
    </row>
    <row r="116" spans="1:21" x14ac:dyDescent="0.2">
      <c r="A116">
        <v>20572902</v>
      </c>
      <c r="B116">
        <v>1232</v>
      </c>
      <c r="C116" t="s">
        <v>30</v>
      </c>
      <c r="D116" t="s">
        <v>4555</v>
      </c>
      <c r="E116" t="s">
        <v>4556</v>
      </c>
      <c r="F116" t="s">
        <v>74</v>
      </c>
      <c r="G116" t="s">
        <v>40</v>
      </c>
      <c r="H116" s="1" t="d">
        <v>1998-09-03</v>
      </c>
      <c r="I116">
        <v>7058</v>
      </c>
      <c r="J116" t="s">
        <v>7178</v>
      </c>
      <c r="K116" t="s">
        <v>34</v>
      </c>
      <c r="L116" t="s">
        <v>35</v>
      </c>
      <c r="M116" t="s">
        <v>34</v>
      </c>
      <c r="N116">
        <v>10110</v>
      </c>
      <c r="O116">
        <v>0</v>
      </c>
      <c r="P116">
        <v>1</v>
      </c>
      <c r="Q116" s="1" t="d">
        <v>1974-04-30</v>
      </c>
      <c r="R116">
        <v>70</v>
      </c>
      <c r="S116" t="s">
        <v>37</v>
      </c>
      <c r="T116" t="s">
        <v>283</v>
      </c>
      <c r="U116" s="19" t="str">
        <f t="shared" si="1"/>
        <v>MARCELA ELIANA BELTRAN BERNAL</v>
      </c>
    </row>
    <row r="117" spans="1:21" x14ac:dyDescent="0.2">
      <c r="A117">
        <v>20577437</v>
      </c>
      <c r="B117">
        <v>1015</v>
      </c>
      <c r="C117" t="s">
        <v>73</v>
      </c>
      <c r="D117" t="s">
        <v>3399</v>
      </c>
      <c r="E117" t="s">
        <v>2742</v>
      </c>
      <c r="F117" t="s">
        <v>7219</v>
      </c>
      <c r="G117" t="s">
        <v>40</v>
      </c>
      <c r="H117" s="1" t="d">
        <v>2018-10-24</v>
      </c>
      <c r="I117">
        <v>1032</v>
      </c>
      <c r="J117" t="s">
        <v>91</v>
      </c>
      <c r="K117" t="s">
        <v>34</v>
      </c>
      <c r="L117" t="s">
        <v>35</v>
      </c>
      <c r="M117" t="s">
        <v>34</v>
      </c>
      <c r="N117">
        <v>30000</v>
      </c>
      <c r="O117">
        <v>30000</v>
      </c>
      <c r="P117">
        <v>1</v>
      </c>
      <c r="Q117" s="1" t="d">
        <v>1985-01-22</v>
      </c>
      <c r="R117">
        <v>102</v>
      </c>
      <c r="S117" t="s">
        <v>88</v>
      </c>
      <c r="T117" t="s">
        <v>3400</v>
      </c>
      <c r="U117" s="19" t="str">
        <f t="shared" si="1"/>
        <v>LEIDY JOHANA VENEGAS GOMEZ</v>
      </c>
    </row>
    <row r="118" spans="1:21" x14ac:dyDescent="0.2">
      <c r="A118">
        <v>20646213</v>
      </c>
      <c r="B118">
        <v>1016</v>
      </c>
      <c r="C118" t="s">
        <v>62</v>
      </c>
      <c r="D118" t="s">
        <v>4557</v>
      </c>
      <c r="E118" t="s">
        <v>4558</v>
      </c>
      <c r="F118" t="s">
        <v>7220</v>
      </c>
      <c r="G118" t="s">
        <v>40</v>
      </c>
      <c r="H118" s="1" t="d">
        <v>2007-02-16</v>
      </c>
      <c r="I118">
        <v>1332</v>
      </c>
      <c r="J118" t="s">
        <v>284</v>
      </c>
      <c r="K118" t="s">
        <v>34</v>
      </c>
      <c r="L118" t="s">
        <v>35</v>
      </c>
      <c r="M118" t="s">
        <v>34</v>
      </c>
      <c r="N118">
        <v>30110</v>
      </c>
      <c r="O118">
        <v>30110</v>
      </c>
      <c r="P118">
        <v>1</v>
      </c>
      <c r="Q118" s="1" t="d">
        <v>1985-10-07</v>
      </c>
      <c r="R118">
        <v>103</v>
      </c>
      <c r="S118" t="s">
        <v>225</v>
      </c>
      <c r="T118" t="s">
        <v>285</v>
      </c>
      <c r="U118" s="19" t="str">
        <f t="shared" si="1"/>
        <v>NIDIA STELLA LINARES SANCHEZ</v>
      </c>
    </row>
    <row r="119" spans="1:21" x14ac:dyDescent="0.2">
      <c r="A119">
        <v>20654782</v>
      </c>
      <c r="B119">
        <v>1232</v>
      </c>
      <c r="C119" t="s">
        <v>30</v>
      </c>
      <c r="D119" t="s">
        <v>288</v>
      </c>
      <c r="E119" t="s">
        <v>289</v>
      </c>
      <c r="F119" t="s">
        <v>74</v>
      </c>
      <c r="G119" t="s">
        <v>40</v>
      </c>
      <c r="H119" s="1" t="d">
        <v>2016-08-24</v>
      </c>
      <c r="I119">
        <v>7417</v>
      </c>
      <c r="J119" t="s">
        <v>4457</v>
      </c>
      <c r="K119" t="s">
        <v>34</v>
      </c>
      <c r="L119" t="s">
        <v>35</v>
      </c>
      <c r="M119" t="s">
        <v>34</v>
      </c>
      <c r="N119">
        <v>10110</v>
      </c>
      <c r="O119">
        <v>0</v>
      </c>
      <c r="P119">
        <v>1</v>
      </c>
      <c r="Q119" s="1" t="d">
        <v>1982-07-23</v>
      </c>
      <c r="R119">
        <v>70</v>
      </c>
      <c r="S119" t="s">
        <v>37</v>
      </c>
      <c r="T119" t="s">
        <v>290</v>
      </c>
      <c r="U119" s="19" t="str">
        <f t="shared" si="1"/>
        <v>ADRIANA MARIA RODRIGUEZ LANCHERO</v>
      </c>
    </row>
    <row r="120" spans="1:21" x14ac:dyDescent="0.2">
      <c r="A120">
        <v>20910626</v>
      </c>
      <c r="B120">
        <v>1015</v>
      </c>
      <c r="C120" t="s">
        <v>73</v>
      </c>
      <c r="D120" t="s">
        <v>4559</v>
      </c>
      <c r="E120" t="s">
        <v>480</v>
      </c>
      <c r="F120" t="s">
        <v>74</v>
      </c>
      <c r="G120" t="s">
        <v>40</v>
      </c>
      <c r="H120" s="1" t="d">
        <v>2015-09-01</v>
      </c>
      <c r="I120">
        <v>7408</v>
      </c>
      <c r="J120" t="s">
        <v>7216</v>
      </c>
      <c r="K120" t="s">
        <v>34</v>
      </c>
      <c r="L120" t="s">
        <v>35</v>
      </c>
      <c r="M120" t="s">
        <v>34</v>
      </c>
      <c r="N120">
        <v>30000</v>
      </c>
      <c r="O120">
        <v>30000</v>
      </c>
      <c r="P120">
        <v>1</v>
      </c>
      <c r="Q120" s="1" t="d">
        <v>1980-11-13</v>
      </c>
      <c r="R120">
        <v>106</v>
      </c>
      <c r="S120" t="s">
        <v>7185</v>
      </c>
      <c r="T120" t="s">
        <v>291</v>
      </c>
      <c r="U120" s="19" t="str">
        <f t="shared" si="1"/>
        <v>MARTHA CECILIA GUASCA ZAMBRANO</v>
      </c>
    </row>
    <row r="121" spans="1:21" x14ac:dyDescent="0.2">
      <c r="A121">
        <v>20910891</v>
      </c>
      <c r="B121">
        <v>1015</v>
      </c>
      <c r="C121" t="s">
        <v>73</v>
      </c>
      <c r="D121" t="s">
        <v>4560</v>
      </c>
      <c r="E121" t="s">
        <v>4561</v>
      </c>
      <c r="F121" t="s">
        <v>74</v>
      </c>
      <c r="G121" t="s">
        <v>40</v>
      </c>
      <c r="H121" s="1" t="d">
        <v>2015-07-24</v>
      </c>
      <c r="I121">
        <v>7407</v>
      </c>
      <c r="J121" t="s">
        <v>7184</v>
      </c>
      <c r="K121" t="s">
        <v>34</v>
      </c>
      <c r="L121" t="s">
        <v>35</v>
      </c>
      <c r="M121" t="s">
        <v>34</v>
      </c>
      <c r="N121">
        <v>30000</v>
      </c>
      <c r="O121">
        <v>30000</v>
      </c>
      <c r="P121">
        <v>1</v>
      </c>
      <c r="Q121" s="1" t="d">
        <v>1982-07-24</v>
      </c>
      <c r="R121">
        <v>106</v>
      </c>
      <c r="S121" t="s">
        <v>7185</v>
      </c>
      <c r="T121" t="s">
        <v>7221</v>
      </c>
      <c r="U121" s="19" t="str">
        <f t="shared" si="1"/>
        <v>DIANA PAOLA GOMEZ REYES</v>
      </c>
    </row>
    <row r="122" spans="1:21" x14ac:dyDescent="0.2">
      <c r="A122">
        <v>20910998</v>
      </c>
      <c r="B122">
        <v>1015</v>
      </c>
      <c r="C122" t="s">
        <v>73</v>
      </c>
      <c r="D122" t="s">
        <v>3973</v>
      </c>
      <c r="E122" t="s">
        <v>720</v>
      </c>
      <c r="F122" t="s">
        <v>74</v>
      </c>
      <c r="G122" t="s">
        <v>40</v>
      </c>
      <c r="H122" s="1" t="d">
        <v>2016-11-01</v>
      </c>
      <c r="I122">
        <v>7068</v>
      </c>
      <c r="J122" t="s">
        <v>7222</v>
      </c>
      <c r="K122" t="s">
        <v>34</v>
      </c>
      <c r="L122" t="s">
        <v>35</v>
      </c>
      <c r="M122" t="s">
        <v>34</v>
      </c>
      <c r="N122">
        <v>30000</v>
      </c>
      <c r="O122">
        <v>30000</v>
      </c>
      <c r="P122">
        <v>1</v>
      </c>
      <c r="Q122" s="1" t="d">
        <v>1983-01-27</v>
      </c>
      <c r="R122">
        <v>106</v>
      </c>
      <c r="S122" t="s">
        <v>7185</v>
      </c>
      <c r="T122" t="s">
        <v>293</v>
      </c>
      <c r="U122" s="19" t="str">
        <f t="shared" si="1"/>
        <v>DIANA MARCELA GOMEZ SANCHEZ</v>
      </c>
    </row>
    <row r="123" spans="1:21" x14ac:dyDescent="0.2">
      <c r="A123">
        <v>20911396</v>
      </c>
      <c r="B123">
        <v>1015</v>
      </c>
      <c r="C123" t="s">
        <v>73</v>
      </c>
      <c r="D123" t="s">
        <v>294</v>
      </c>
      <c r="E123" t="s">
        <v>295</v>
      </c>
      <c r="F123" t="s">
        <v>31</v>
      </c>
      <c r="G123" t="s">
        <v>32</v>
      </c>
      <c r="H123" s="1" t="d">
        <v>2017-03-24</v>
      </c>
      <c r="I123">
        <v>7077</v>
      </c>
      <c r="J123" t="s">
        <v>96</v>
      </c>
      <c r="K123" t="s">
        <v>34</v>
      </c>
      <c r="L123" t="s">
        <v>35</v>
      </c>
      <c r="M123" t="s">
        <v>34</v>
      </c>
      <c r="N123">
        <v>30000</v>
      </c>
      <c r="O123">
        <v>30000</v>
      </c>
      <c r="P123">
        <v>1</v>
      </c>
      <c r="Q123" s="1" t="d">
        <v>1984-08-03</v>
      </c>
      <c r="R123">
        <v>106</v>
      </c>
      <c r="S123" t="s">
        <v>7185</v>
      </c>
      <c r="T123" t="s">
        <v>296</v>
      </c>
      <c r="U123" s="19" t="str">
        <f t="shared" si="1"/>
        <v>FLOR ANGELA CASTAÑEDA DELGADILLO</v>
      </c>
    </row>
    <row r="124" spans="1:21" x14ac:dyDescent="0.2">
      <c r="A124">
        <v>20923557</v>
      </c>
      <c r="B124">
        <v>1015</v>
      </c>
      <c r="C124" t="s">
        <v>73</v>
      </c>
      <c r="D124" t="s">
        <v>4562</v>
      </c>
      <c r="E124" t="s">
        <v>4563</v>
      </c>
      <c r="F124" t="s">
        <v>74</v>
      </c>
      <c r="G124" t="s">
        <v>40</v>
      </c>
      <c r="H124" s="1" t="d">
        <v>2015-06-09</v>
      </c>
      <c r="I124">
        <v>7419</v>
      </c>
      <c r="J124" t="s">
        <v>7188</v>
      </c>
      <c r="K124" t="s">
        <v>34</v>
      </c>
      <c r="L124" t="s">
        <v>35</v>
      </c>
      <c r="M124" t="s">
        <v>34</v>
      </c>
      <c r="N124">
        <v>30000</v>
      </c>
      <c r="O124">
        <v>30000</v>
      </c>
      <c r="P124">
        <v>1</v>
      </c>
      <c r="Q124" s="1" t="d">
        <v>1981-10-22</v>
      </c>
      <c r="R124">
        <v>106</v>
      </c>
      <c r="S124" t="s">
        <v>7185</v>
      </c>
      <c r="T124" t="s">
        <v>297</v>
      </c>
      <c r="U124" s="19" t="str">
        <f t="shared" si="1"/>
        <v>NUBIA ROCIO CHAUTA HERNANDEZ</v>
      </c>
    </row>
    <row r="125" spans="1:21" x14ac:dyDescent="0.2">
      <c r="A125">
        <v>20923648</v>
      </c>
      <c r="B125">
        <v>1015</v>
      </c>
      <c r="C125" t="s">
        <v>73</v>
      </c>
      <c r="D125" t="s">
        <v>4564</v>
      </c>
      <c r="E125" t="s">
        <v>4565</v>
      </c>
      <c r="F125" t="s">
        <v>74</v>
      </c>
      <c r="G125" t="s">
        <v>40</v>
      </c>
      <c r="H125" s="1" t="d">
        <v>2016-09-21</v>
      </c>
      <c r="I125">
        <v>7407</v>
      </c>
      <c r="J125" t="s">
        <v>7184</v>
      </c>
      <c r="K125" t="s">
        <v>34</v>
      </c>
      <c r="L125" t="s">
        <v>35</v>
      </c>
      <c r="M125" t="s">
        <v>34</v>
      </c>
      <c r="N125">
        <v>30000</v>
      </c>
      <c r="O125">
        <v>30000</v>
      </c>
      <c r="P125">
        <v>1</v>
      </c>
      <c r="Q125" s="1" t="d">
        <v>1982-08-09</v>
      </c>
      <c r="R125">
        <v>106</v>
      </c>
      <c r="S125" t="s">
        <v>7185</v>
      </c>
      <c r="T125" t="s">
        <v>298</v>
      </c>
      <c r="U125" s="19" t="str">
        <f t="shared" si="1"/>
        <v>LILIANA RODRIGUEZ GONZALEZ</v>
      </c>
    </row>
    <row r="126" spans="1:21" x14ac:dyDescent="0.2">
      <c r="A126">
        <v>21047858</v>
      </c>
      <c r="B126">
        <v>550</v>
      </c>
      <c r="C126" t="s">
        <v>48</v>
      </c>
      <c r="D126" t="s">
        <v>4566</v>
      </c>
      <c r="E126" t="s">
        <v>4567</v>
      </c>
      <c r="F126" t="s">
        <v>135</v>
      </c>
      <c r="G126" t="s">
        <v>40</v>
      </c>
      <c r="H126" s="1" t="d">
        <v>2007-08-13</v>
      </c>
      <c r="I126">
        <v>3355</v>
      </c>
      <c r="J126" t="s">
        <v>7202</v>
      </c>
      <c r="K126" t="s">
        <v>50</v>
      </c>
      <c r="L126" t="s">
        <v>35</v>
      </c>
      <c r="M126" t="s">
        <v>34</v>
      </c>
      <c r="N126">
        <v>10118</v>
      </c>
      <c r="O126">
        <v>10118</v>
      </c>
      <c r="P126">
        <v>1</v>
      </c>
      <c r="Q126" s="1" t="d">
        <v>1983-10-26</v>
      </c>
      <c r="R126">
        <v>80</v>
      </c>
      <c r="S126" t="s">
        <v>51</v>
      </c>
      <c r="T126" t="s">
        <v>299</v>
      </c>
      <c r="U126" s="19" t="str">
        <f t="shared" si="1"/>
        <v>CLAUDIA ESPERANZA MORA HERRERA</v>
      </c>
    </row>
    <row r="127" spans="1:21" x14ac:dyDescent="0.2">
      <c r="A127">
        <v>21088529</v>
      </c>
      <c r="B127">
        <v>1232</v>
      </c>
      <c r="C127" t="s">
        <v>30</v>
      </c>
      <c r="D127" t="s">
        <v>4568</v>
      </c>
      <c r="E127" t="s">
        <v>4569</v>
      </c>
      <c r="F127" t="s">
        <v>7223</v>
      </c>
      <c r="G127" t="s">
        <v>32</v>
      </c>
      <c r="H127" s="1" t="d">
        <v>2006-10-02</v>
      </c>
      <c r="I127">
        <v>3262</v>
      </c>
      <c r="J127" t="s">
        <v>380</v>
      </c>
      <c r="K127" t="s">
        <v>34</v>
      </c>
      <c r="L127" t="s">
        <v>35</v>
      </c>
      <c r="M127" t="s">
        <v>34</v>
      </c>
      <c r="N127">
        <v>10110</v>
      </c>
      <c r="O127">
        <v>0</v>
      </c>
      <c r="P127">
        <v>1</v>
      </c>
      <c r="Q127" s="1" t="d">
        <v>1984-05-01</v>
      </c>
      <c r="R127">
        <v>70</v>
      </c>
      <c r="S127" t="s">
        <v>37</v>
      </c>
      <c r="T127" t="s">
        <v>302</v>
      </c>
      <c r="U127" s="19" t="str">
        <f t="shared" si="1"/>
        <v>MARYLUZ FORERO GUERRA</v>
      </c>
    </row>
    <row r="128" spans="1:21" x14ac:dyDescent="0.2">
      <c r="A128">
        <v>21119360</v>
      </c>
      <c r="B128">
        <v>1232</v>
      </c>
      <c r="C128" t="s">
        <v>30</v>
      </c>
      <c r="D128" t="s">
        <v>4570</v>
      </c>
      <c r="E128" t="s">
        <v>1766</v>
      </c>
      <c r="F128" t="s">
        <v>74</v>
      </c>
      <c r="G128" t="s">
        <v>40</v>
      </c>
      <c r="H128" s="1" t="d">
        <v>2008-06-23</v>
      </c>
      <c r="I128">
        <v>7401</v>
      </c>
      <c r="J128" t="s">
        <v>7210</v>
      </c>
      <c r="K128" t="s">
        <v>34</v>
      </c>
      <c r="L128" t="s">
        <v>35</v>
      </c>
      <c r="M128" t="s">
        <v>34</v>
      </c>
      <c r="N128">
        <v>10110</v>
      </c>
      <c r="O128">
        <v>0</v>
      </c>
      <c r="P128">
        <v>1</v>
      </c>
      <c r="Q128" s="1" t="d">
        <v>1981-08-30</v>
      </c>
      <c r="R128">
        <v>70</v>
      </c>
      <c r="S128" t="s">
        <v>37</v>
      </c>
      <c r="T128" t="s">
        <v>304</v>
      </c>
      <c r="U128" s="19" t="str">
        <f t="shared" si="1"/>
        <v>MARIA FERNANDA PAEZ NOGUERA</v>
      </c>
    </row>
    <row r="129" spans="1:21" x14ac:dyDescent="0.2">
      <c r="A129">
        <v>22483030</v>
      </c>
      <c r="B129">
        <v>1015</v>
      </c>
      <c r="C129" t="s">
        <v>73</v>
      </c>
      <c r="D129" t="s">
        <v>4571</v>
      </c>
      <c r="E129" t="s">
        <v>4572</v>
      </c>
      <c r="F129" t="s">
        <v>7224</v>
      </c>
      <c r="G129" t="s">
        <v>32</v>
      </c>
      <c r="H129" s="1" t="d">
        <v>2010-03-05</v>
      </c>
      <c r="I129">
        <v>1032</v>
      </c>
      <c r="J129" t="s">
        <v>91</v>
      </c>
      <c r="K129" t="s">
        <v>34</v>
      </c>
      <c r="L129" t="s">
        <v>35</v>
      </c>
      <c r="M129" t="s">
        <v>34</v>
      </c>
      <c r="N129">
        <v>30000</v>
      </c>
      <c r="O129">
        <v>30000</v>
      </c>
      <c r="P129">
        <v>1</v>
      </c>
      <c r="Q129" s="1" t="d">
        <v>1974-12-24</v>
      </c>
      <c r="R129">
        <v>102</v>
      </c>
      <c r="S129" t="s">
        <v>88</v>
      </c>
      <c r="T129" t="s">
        <v>305</v>
      </c>
      <c r="U129" s="19" t="str">
        <f t="shared" si="1"/>
        <v>XIOMARA CARREÑO MARTINEZ</v>
      </c>
    </row>
    <row r="130" spans="1:21" x14ac:dyDescent="0.2">
      <c r="A130">
        <v>22517430</v>
      </c>
      <c r="B130">
        <v>579</v>
      </c>
      <c r="C130" t="s">
        <v>142</v>
      </c>
      <c r="D130" t="s">
        <v>306</v>
      </c>
      <c r="E130" t="s">
        <v>307</v>
      </c>
      <c r="F130" t="s">
        <v>152</v>
      </c>
      <c r="G130" t="s">
        <v>43</v>
      </c>
      <c r="H130" s="1" t="d">
        <v>2008-03-04</v>
      </c>
      <c r="I130">
        <v>3355</v>
      </c>
      <c r="J130" t="s">
        <v>7202</v>
      </c>
      <c r="K130" t="s">
        <v>50</v>
      </c>
      <c r="L130" t="s">
        <v>35</v>
      </c>
      <c r="M130" t="s">
        <v>34</v>
      </c>
      <c r="N130">
        <v>10660</v>
      </c>
      <c r="O130">
        <v>10660</v>
      </c>
      <c r="P130">
        <v>1</v>
      </c>
      <c r="Q130" s="1" t="d">
        <v>1980-02-19</v>
      </c>
      <c r="R130">
        <v>80</v>
      </c>
      <c r="S130" t="s">
        <v>51</v>
      </c>
      <c r="T130" t="s">
        <v>308</v>
      </c>
      <c r="U130" s="19" t="str">
        <f t="shared" si="1"/>
        <v>JOHANNA PAOLA ARAGON BARRAZA</v>
      </c>
    </row>
    <row r="131" spans="1:21" x14ac:dyDescent="0.2">
      <c r="A131">
        <v>22551333</v>
      </c>
      <c r="B131">
        <v>579</v>
      </c>
      <c r="C131" t="s">
        <v>142</v>
      </c>
      <c r="D131" t="s">
        <v>4573</v>
      </c>
      <c r="E131" t="s">
        <v>4574</v>
      </c>
      <c r="F131" t="s">
        <v>309</v>
      </c>
      <c r="G131" t="s">
        <v>58</v>
      </c>
      <c r="H131" s="1" t="d">
        <v>2006-02-02</v>
      </c>
      <c r="I131">
        <v>1345</v>
      </c>
      <c r="J131" t="s">
        <v>180</v>
      </c>
      <c r="K131" t="s">
        <v>50</v>
      </c>
      <c r="L131" t="s">
        <v>35</v>
      </c>
      <c r="M131" t="s">
        <v>34</v>
      </c>
      <c r="N131">
        <v>10660</v>
      </c>
      <c r="O131">
        <v>10660</v>
      </c>
      <c r="P131">
        <v>1</v>
      </c>
      <c r="Q131" s="1" t="d">
        <v>1981-12-08</v>
      </c>
      <c r="R131">
        <v>104</v>
      </c>
      <c r="S131" t="s">
        <v>101</v>
      </c>
      <c r="T131" t="s">
        <v>4575</v>
      </c>
      <c r="U131" s="19" t="str">
        <f t="shared" ref="U131:U194" si="2">TRIM(E131)&amp;" "&amp;TRIM(D131)</f>
        <v>KERLY MARIA PADILLA LUNA</v>
      </c>
    </row>
    <row r="132" spans="1:21" x14ac:dyDescent="0.2">
      <c r="A132">
        <v>23351370</v>
      </c>
      <c r="B132">
        <v>1232</v>
      </c>
      <c r="C132" t="s">
        <v>30</v>
      </c>
      <c r="D132" t="s">
        <v>7225</v>
      </c>
      <c r="E132" t="s">
        <v>4938</v>
      </c>
      <c r="F132" t="s">
        <v>81</v>
      </c>
      <c r="G132" t="s">
        <v>32</v>
      </c>
      <c r="H132" s="1" t="d">
        <v>2001-01-02</v>
      </c>
      <c r="I132">
        <v>3230</v>
      </c>
      <c r="J132" t="s">
        <v>110</v>
      </c>
      <c r="K132" t="s">
        <v>34</v>
      </c>
      <c r="L132" t="s">
        <v>35</v>
      </c>
      <c r="M132" t="s">
        <v>34</v>
      </c>
      <c r="N132">
        <v>10110</v>
      </c>
      <c r="O132">
        <v>0</v>
      </c>
      <c r="P132">
        <v>1</v>
      </c>
      <c r="Q132" s="1" t="d">
        <v>1976-11-07</v>
      </c>
      <c r="R132">
        <v>70</v>
      </c>
      <c r="S132" t="s">
        <v>37</v>
      </c>
      <c r="T132" t="s">
        <v>7226</v>
      </c>
      <c r="U132" s="19" t="str">
        <f t="shared" si="2"/>
        <v>OMAIRA GONZALEZ PEREZ</v>
      </c>
    </row>
    <row r="133" spans="1:21" x14ac:dyDescent="0.2">
      <c r="A133">
        <v>23914240</v>
      </c>
      <c r="B133">
        <v>1232</v>
      </c>
      <c r="C133" t="s">
        <v>30</v>
      </c>
      <c r="D133" t="s">
        <v>4576</v>
      </c>
      <c r="E133" t="s">
        <v>4577</v>
      </c>
      <c r="F133" t="s">
        <v>7223</v>
      </c>
      <c r="G133" t="s">
        <v>32</v>
      </c>
      <c r="H133" s="1" t="d">
        <v>2000-11-27</v>
      </c>
      <c r="I133">
        <v>3266</v>
      </c>
      <c r="J133" t="s">
        <v>311</v>
      </c>
      <c r="K133" t="s">
        <v>34</v>
      </c>
      <c r="L133" t="s">
        <v>35</v>
      </c>
      <c r="M133" t="s">
        <v>34</v>
      </c>
      <c r="N133">
        <v>10110</v>
      </c>
      <c r="O133">
        <v>0</v>
      </c>
      <c r="P133">
        <v>1</v>
      </c>
      <c r="Q133" s="1" t="d">
        <v>1980-12-28</v>
      </c>
      <c r="R133">
        <v>70</v>
      </c>
      <c r="S133" t="s">
        <v>37</v>
      </c>
      <c r="T133" t="s">
        <v>312</v>
      </c>
      <c r="U133" s="19" t="str">
        <f t="shared" si="2"/>
        <v>MARY LUZ SILVA CARREÑO</v>
      </c>
    </row>
    <row r="134" spans="1:21" x14ac:dyDescent="0.2">
      <c r="A134">
        <v>24198407</v>
      </c>
      <c r="B134">
        <v>1232</v>
      </c>
      <c r="C134" t="s">
        <v>30</v>
      </c>
      <c r="D134" t="s">
        <v>4578</v>
      </c>
      <c r="E134" t="s">
        <v>4579</v>
      </c>
      <c r="F134" t="s">
        <v>74</v>
      </c>
      <c r="G134" t="s">
        <v>40</v>
      </c>
      <c r="H134" s="1" t="d">
        <v>1998-08-11</v>
      </c>
      <c r="I134">
        <v>7400</v>
      </c>
      <c r="J134" t="s">
        <v>7170</v>
      </c>
      <c r="K134" t="s">
        <v>34</v>
      </c>
      <c r="L134" t="s">
        <v>35</v>
      </c>
      <c r="M134" t="s">
        <v>34</v>
      </c>
      <c r="N134">
        <v>10110</v>
      </c>
      <c r="O134">
        <v>0</v>
      </c>
      <c r="P134">
        <v>1</v>
      </c>
      <c r="Q134" s="1" t="d">
        <v>1978-01-25</v>
      </c>
      <c r="R134">
        <v>70</v>
      </c>
      <c r="S134" t="s">
        <v>37</v>
      </c>
      <c r="T134" t="s">
        <v>313</v>
      </c>
      <c r="U134" s="19" t="str">
        <f t="shared" si="2"/>
        <v>NIDIA CHAVARRO CHAVARRO</v>
      </c>
    </row>
    <row r="135" spans="1:21" x14ac:dyDescent="0.2">
      <c r="A135">
        <v>24584312</v>
      </c>
      <c r="B135">
        <v>560</v>
      </c>
      <c r="C135" t="s">
        <v>122</v>
      </c>
      <c r="D135" t="s">
        <v>314</v>
      </c>
      <c r="E135" t="s">
        <v>315</v>
      </c>
      <c r="F135" t="s">
        <v>131</v>
      </c>
      <c r="G135" t="s">
        <v>43</v>
      </c>
      <c r="H135" s="1" t="d">
        <v>2004-03-12</v>
      </c>
      <c r="I135">
        <v>3353</v>
      </c>
      <c r="J135" t="s">
        <v>7191</v>
      </c>
      <c r="K135" t="s">
        <v>50</v>
      </c>
      <c r="L135" t="s">
        <v>35</v>
      </c>
      <c r="M135" t="s">
        <v>34</v>
      </c>
      <c r="N135">
        <v>10330</v>
      </c>
      <c r="O135">
        <v>10330</v>
      </c>
      <c r="P135">
        <v>1</v>
      </c>
      <c r="Q135" s="1" t="d">
        <v>1981-01-08</v>
      </c>
      <c r="R135">
        <v>80</v>
      </c>
      <c r="S135" t="s">
        <v>51</v>
      </c>
      <c r="T135" t="s">
        <v>316</v>
      </c>
      <c r="U135" s="19" t="str">
        <f t="shared" si="2"/>
        <v>DIANA MARIA MOSQUERA AGUIRRE</v>
      </c>
    </row>
    <row r="136" spans="1:21" x14ac:dyDescent="0.2">
      <c r="A136">
        <v>24586504</v>
      </c>
      <c r="B136">
        <v>561</v>
      </c>
      <c r="C136" t="s">
        <v>154</v>
      </c>
      <c r="D136" t="s">
        <v>4580</v>
      </c>
      <c r="E136" t="s">
        <v>4581</v>
      </c>
      <c r="F136" t="s">
        <v>49</v>
      </c>
      <c r="G136" t="s">
        <v>32</v>
      </c>
      <c r="H136" s="1" t="d">
        <v>2016-07-01</v>
      </c>
      <c r="I136">
        <v>3357</v>
      </c>
      <c r="J136" t="s">
        <v>7194</v>
      </c>
      <c r="K136" t="s">
        <v>50</v>
      </c>
      <c r="L136" t="s">
        <v>35</v>
      </c>
      <c r="M136" t="s">
        <v>34</v>
      </c>
      <c r="N136">
        <v>10330</v>
      </c>
      <c r="O136">
        <v>10332</v>
      </c>
      <c r="P136">
        <v>1</v>
      </c>
      <c r="Q136" s="1" t="d">
        <v>1983-07-15</v>
      </c>
      <c r="R136">
        <v>80</v>
      </c>
      <c r="S136" t="s">
        <v>51</v>
      </c>
      <c r="T136" t="s">
        <v>318</v>
      </c>
      <c r="U136" s="19" t="str">
        <f t="shared" si="2"/>
        <v>BEATRIZ ELENA REYES MERCHAN</v>
      </c>
    </row>
    <row r="137" spans="1:21" x14ac:dyDescent="0.2">
      <c r="A137">
        <v>24695900</v>
      </c>
      <c r="B137">
        <v>560</v>
      </c>
      <c r="C137" t="s">
        <v>122</v>
      </c>
      <c r="D137" t="s">
        <v>4582</v>
      </c>
      <c r="E137" t="s">
        <v>4583</v>
      </c>
      <c r="F137" t="s">
        <v>135</v>
      </c>
      <c r="G137" t="s">
        <v>40</v>
      </c>
      <c r="H137" s="1" t="d">
        <v>2007-03-06</v>
      </c>
      <c r="I137">
        <v>3355</v>
      </c>
      <c r="J137" t="s">
        <v>7202</v>
      </c>
      <c r="K137" t="s">
        <v>50</v>
      </c>
      <c r="L137" t="s">
        <v>35</v>
      </c>
      <c r="M137" t="s">
        <v>34</v>
      </c>
      <c r="N137">
        <v>10330</v>
      </c>
      <c r="O137">
        <v>10330</v>
      </c>
      <c r="P137">
        <v>1</v>
      </c>
      <c r="Q137" s="1" t="d">
        <v>1982-11-15</v>
      </c>
      <c r="R137">
        <v>80</v>
      </c>
      <c r="S137" t="s">
        <v>51</v>
      </c>
      <c r="T137" t="s">
        <v>319</v>
      </c>
      <c r="U137" s="19" t="str">
        <f t="shared" si="2"/>
        <v>MARIA ANTONIA VELEZ MARIN</v>
      </c>
    </row>
    <row r="138" spans="1:21" x14ac:dyDescent="0.2">
      <c r="A138">
        <v>26601648</v>
      </c>
      <c r="B138">
        <v>1232</v>
      </c>
      <c r="C138" t="s">
        <v>30</v>
      </c>
      <c r="D138" t="s">
        <v>321</v>
      </c>
      <c r="E138" t="s">
        <v>322</v>
      </c>
      <c r="F138" t="s">
        <v>74</v>
      </c>
      <c r="G138" t="s">
        <v>40</v>
      </c>
      <c r="H138" s="1" t="d">
        <v>2012-10-26</v>
      </c>
      <c r="I138">
        <v>3291</v>
      </c>
      <c r="J138" t="s">
        <v>112</v>
      </c>
      <c r="K138" t="s">
        <v>34</v>
      </c>
      <c r="L138" t="s">
        <v>35</v>
      </c>
      <c r="M138" t="s">
        <v>34</v>
      </c>
      <c r="N138">
        <v>10110</v>
      </c>
      <c r="O138">
        <v>0</v>
      </c>
      <c r="P138">
        <v>1</v>
      </c>
      <c r="Q138" s="1" t="d">
        <v>1985-09-11</v>
      </c>
      <c r="R138">
        <v>70</v>
      </c>
      <c r="S138" t="s">
        <v>37</v>
      </c>
      <c r="T138" t="s">
        <v>323</v>
      </c>
      <c r="U138" s="19" t="str">
        <f t="shared" si="2"/>
        <v>YURELY YUCUMA CALDERON</v>
      </c>
    </row>
    <row r="139" spans="1:21" x14ac:dyDescent="0.2">
      <c r="A139">
        <v>27108585</v>
      </c>
      <c r="B139">
        <v>1232</v>
      </c>
      <c r="C139" t="s">
        <v>30</v>
      </c>
      <c r="D139" t="s">
        <v>324</v>
      </c>
      <c r="E139" t="s">
        <v>325</v>
      </c>
      <c r="F139" t="s">
        <v>326</v>
      </c>
      <c r="G139" t="s">
        <v>43</v>
      </c>
      <c r="H139" s="1" t="d">
        <v>1994-03-09</v>
      </c>
      <c r="I139">
        <v>3350</v>
      </c>
      <c r="J139" t="s">
        <v>257</v>
      </c>
      <c r="K139" t="s">
        <v>34</v>
      </c>
      <c r="L139" t="s">
        <v>35</v>
      </c>
      <c r="M139" t="s">
        <v>34</v>
      </c>
      <c r="N139">
        <v>10110</v>
      </c>
      <c r="O139">
        <v>0</v>
      </c>
      <c r="P139">
        <v>1</v>
      </c>
      <c r="Q139" s="1" t="d">
        <v>1969-04-13</v>
      </c>
      <c r="R139">
        <v>80</v>
      </c>
      <c r="S139" t="s">
        <v>51</v>
      </c>
      <c r="T139" t="s">
        <v>327</v>
      </c>
      <c r="U139" s="19" t="str">
        <f t="shared" si="2"/>
        <v>MYRIAN YANETH ERAZO CAICEDO</v>
      </c>
    </row>
    <row r="140" spans="1:21" x14ac:dyDescent="0.2">
      <c r="A140">
        <v>27984673</v>
      </c>
      <c r="B140">
        <v>554</v>
      </c>
      <c r="C140" t="s">
        <v>105</v>
      </c>
      <c r="D140" t="s">
        <v>4584</v>
      </c>
      <c r="E140" t="s">
        <v>4585</v>
      </c>
      <c r="F140" t="s">
        <v>49</v>
      </c>
      <c r="G140" t="s">
        <v>32</v>
      </c>
      <c r="H140" s="1" t="d">
        <v>2013-02-21</v>
      </c>
      <c r="I140">
        <v>3357</v>
      </c>
      <c r="J140" t="s">
        <v>7194</v>
      </c>
      <c r="K140" t="s">
        <v>50</v>
      </c>
      <c r="L140" t="s">
        <v>35</v>
      </c>
      <c r="M140" t="s">
        <v>34</v>
      </c>
      <c r="N140">
        <v>10118</v>
      </c>
      <c r="O140">
        <v>10850</v>
      </c>
      <c r="P140">
        <v>2</v>
      </c>
      <c r="Q140" s="1" t="d">
        <v>1979-12-26</v>
      </c>
      <c r="R140">
        <v>80</v>
      </c>
      <c r="S140" t="s">
        <v>51</v>
      </c>
      <c r="T140" t="s">
        <v>329</v>
      </c>
      <c r="U140" s="19" t="str">
        <f t="shared" si="2"/>
        <v>CLAUDIA DORELLY CARVAJAL DUARTE</v>
      </c>
    </row>
    <row r="141" spans="1:21" x14ac:dyDescent="0.2">
      <c r="A141">
        <v>28191658</v>
      </c>
      <c r="B141">
        <v>1232</v>
      </c>
      <c r="C141" t="s">
        <v>30</v>
      </c>
      <c r="D141" t="s">
        <v>4586</v>
      </c>
      <c r="E141" t="s">
        <v>4587</v>
      </c>
      <c r="F141" t="s">
        <v>330</v>
      </c>
      <c r="G141" t="s">
        <v>32</v>
      </c>
      <c r="H141" s="1" t="d">
        <v>1991-08-15</v>
      </c>
      <c r="I141">
        <v>3030</v>
      </c>
      <c r="J141" t="s">
        <v>4626</v>
      </c>
      <c r="K141" t="s">
        <v>34</v>
      </c>
      <c r="L141" t="s">
        <v>35</v>
      </c>
      <c r="M141" t="s">
        <v>34</v>
      </c>
      <c r="N141">
        <v>10110</v>
      </c>
      <c r="O141">
        <v>0</v>
      </c>
      <c r="P141">
        <v>1</v>
      </c>
      <c r="Q141" s="1" t="d">
        <v>1969-11-11</v>
      </c>
      <c r="R141">
        <v>20</v>
      </c>
      <c r="S141" t="s">
        <v>42</v>
      </c>
      <c r="T141" t="s">
        <v>332</v>
      </c>
      <c r="U141" s="19" t="str">
        <f t="shared" si="2"/>
        <v>CARMEN SOFIA CARRILLO GONZALEZ</v>
      </c>
    </row>
    <row r="142" spans="1:21" x14ac:dyDescent="0.2">
      <c r="A142">
        <v>28576533</v>
      </c>
      <c r="B142">
        <v>1232</v>
      </c>
      <c r="C142" t="s">
        <v>30</v>
      </c>
      <c r="D142" t="s">
        <v>1917</v>
      </c>
      <c r="E142" t="s">
        <v>4565</v>
      </c>
      <c r="F142" t="s">
        <v>330</v>
      </c>
      <c r="G142" t="s">
        <v>32</v>
      </c>
      <c r="H142" s="1" t="d">
        <v>1995-02-06</v>
      </c>
      <c r="I142">
        <v>3100</v>
      </c>
      <c r="J142" t="s">
        <v>281</v>
      </c>
      <c r="K142" t="s">
        <v>34</v>
      </c>
      <c r="L142" t="s">
        <v>35</v>
      </c>
      <c r="M142" t="s">
        <v>34</v>
      </c>
      <c r="N142">
        <v>10110</v>
      </c>
      <c r="O142">
        <v>0</v>
      </c>
      <c r="P142">
        <v>1</v>
      </c>
      <c r="Q142" s="1" t="d">
        <v>1974-07-14</v>
      </c>
      <c r="R142">
        <v>70</v>
      </c>
      <c r="S142" t="s">
        <v>37</v>
      </c>
      <c r="T142" t="s">
        <v>333</v>
      </c>
      <c r="U142" s="19" t="str">
        <f t="shared" si="2"/>
        <v>LILIANA CESPEDES</v>
      </c>
    </row>
    <row r="143" spans="1:21" x14ac:dyDescent="0.2">
      <c r="A143">
        <v>28657448</v>
      </c>
      <c r="B143">
        <v>1232</v>
      </c>
      <c r="C143" t="s">
        <v>30</v>
      </c>
      <c r="D143" t="s">
        <v>334</v>
      </c>
      <c r="E143" t="s">
        <v>335</v>
      </c>
      <c r="F143" t="s">
        <v>74</v>
      </c>
      <c r="G143" t="s">
        <v>40</v>
      </c>
      <c r="H143" s="1" t="d">
        <v>2001-02-20</v>
      </c>
      <c r="I143">
        <v>7061</v>
      </c>
      <c r="J143" t="s">
        <v>7227</v>
      </c>
      <c r="K143" t="s">
        <v>34</v>
      </c>
      <c r="L143" t="s">
        <v>35</v>
      </c>
      <c r="M143" t="s">
        <v>34</v>
      </c>
      <c r="N143">
        <v>10110</v>
      </c>
      <c r="O143">
        <v>0</v>
      </c>
      <c r="P143">
        <v>1</v>
      </c>
      <c r="Q143" s="1" t="d">
        <v>1971-01-23</v>
      </c>
      <c r="R143">
        <v>70</v>
      </c>
      <c r="S143" t="s">
        <v>37</v>
      </c>
      <c r="T143" t="s">
        <v>4588</v>
      </c>
      <c r="U143" s="19" t="str">
        <f t="shared" si="2"/>
        <v>MARIA TRANSITO LOZANO VARGAS</v>
      </c>
    </row>
    <row r="144" spans="1:21" x14ac:dyDescent="0.2">
      <c r="A144">
        <v>28699420</v>
      </c>
      <c r="B144">
        <v>1232</v>
      </c>
      <c r="C144" t="s">
        <v>30</v>
      </c>
      <c r="D144" t="s">
        <v>4589</v>
      </c>
      <c r="E144" t="s">
        <v>4590</v>
      </c>
      <c r="F144" t="s">
        <v>74</v>
      </c>
      <c r="G144" t="s">
        <v>40</v>
      </c>
      <c r="H144" s="1" t="d">
        <v>2015-02-05</v>
      </c>
      <c r="I144">
        <v>7400</v>
      </c>
      <c r="J144" t="s">
        <v>7170</v>
      </c>
      <c r="K144" t="s">
        <v>34</v>
      </c>
      <c r="L144" t="s">
        <v>35</v>
      </c>
      <c r="M144" t="s">
        <v>34</v>
      </c>
      <c r="N144">
        <v>10110</v>
      </c>
      <c r="O144">
        <v>0</v>
      </c>
      <c r="P144">
        <v>1</v>
      </c>
      <c r="Q144" s="1" t="d">
        <v>1985-05-04</v>
      </c>
      <c r="R144">
        <v>70</v>
      </c>
      <c r="S144" t="s">
        <v>37</v>
      </c>
      <c r="T144" t="s">
        <v>7228</v>
      </c>
      <c r="U144" s="19" t="str">
        <f t="shared" si="2"/>
        <v>DIANA MAGALY NIETO NARVAEZ</v>
      </c>
    </row>
    <row r="145" spans="1:21" x14ac:dyDescent="0.2">
      <c r="A145">
        <v>28867172</v>
      </c>
      <c r="B145">
        <v>560</v>
      </c>
      <c r="C145" t="s">
        <v>122</v>
      </c>
      <c r="D145" t="s">
        <v>338</v>
      </c>
      <c r="E145" t="s">
        <v>339</v>
      </c>
      <c r="F145" t="s">
        <v>3763</v>
      </c>
      <c r="G145" t="s">
        <v>43</v>
      </c>
      <c r="H145" s="1" t="d">
        <v>1997-11-11</v>
      </c>
      <c r="I145">
        <v>3075</v>
      </c>
      <c r="J145" t="s">
        <v>64</v>
      </c>
      <c r="K145" t="s">
        <v>34</v>
      </c>
      <c r="L145" t="s">
        <v>35</v>
      </c>
      <c r="M145" t="s">
        <v>34</v>
      </c>
      <c r="N145">
        <v>10330</v>
      </c>
      <c r="O145">
        <v>10330</v>
      </c>
      <c r="P145">
        <v>1</v>
      </c>
      <c r="Q145" s="1" t="d">
        <v>1973-03-16</v>
      </c>
      <c r="R145">
        <v>60</v>
      </c>
      <c r="S145" t="s">
        <v>45</v>
      </c>
      <c r="T145" t="s">
        <v>341</v>
      </c>
      <c r="U145" s="19" t="str">
        <f t="shared" si="2"/>
        <v>MARIA DEL CARMEN LOZANO RIVEROS</v>
      </c>
    </row>
    <row r="146" spans="1:21" x14ac:dyDescent="0.2">
      <c r="A146">
        <v>28867601</v>
      </c>
      <c r="B146">
        <v>1232</v>
      </c>
      <c r="C146" t="s">
        <v>30</v>
      </c>
      <c r="D146" t="s">
        <v>342</v>
      </c>
      <c r="E146" t="s">
        <v>343</v>
      </c>
      <c r="F146" t="s">
        <v>74</v>
      </c>
      <c r="G146" t="s">
        <v>40</v>
      </c>
      <c r="H146" s="1" t="d">
        <v>1995-01-25</v>
      </c>
      <c r="I146">
        <v>7060</v>
      </c>
      <c r="J146" t="s">
        <v>7212</v>
      </c>
      <c r="K146" t="s">
        <v>34</v>
      </c>
      <c r="L146" t="s">
        <v>35</v>
      </c>
      <c r="M146" t="s">
        <v>34</v>
      </c>
      <c r="N146">
        <v>10110</v>
      </c>
      <c r="O146">
        <v>0</v>
      </c>
      <c r="P146">
        <v>1</v>
      </c>
      <c r="Q146" s="1" t="d">
        <v>1975-02-22</v>
      </c>
      <c r="R146">
        <v>70</v>
      </c>
      <c r="S146" t="s">
        <v>37</v>
      </c>
      <c r="T146" t="s">
        <v>344</v>
      </c>
      <c r="U146" s="19" t="str">
        <f t="shared" si="2"/>
        <v>MARTA CONSTANZA COLLAZOS GARCIA</v>
      </c>
    </row>
    <row r="147" spans="1:21" x14ac:dyDescent="0.2">
      <c r="A147">
        <v>28879143</v>
      </c>
      <c r="B147">
        <v>1232</v>
      </c>
      <c r="C147" t="s">
        <v>30</v>
      </c>
      <c r="D147" t="s">
        <v>4591</v>
      </c>
      <c r="E147" t="s">
        <v>4592</v>
      </c>
      <c r="F147" t="s">
        <v>345</v>
      </c>
      <c r="G147" t="s">
        <v>32</v>
      </c>
      <c r="H147" s="1" t="d">
        <v>2015-02-26</v>
      </c>
      <c r="I147">
        <v>3301</v>
      </c>
      <c r="J147" t="s">
        <v>346</v>
      </c>
      <c r="K147" t="s">
        <v>34</v>
      </c>
      <c r="L147" t="s">
        <v>35</v>
      </c>
      <c r="M147" t="s">
        <v>34</v>
      </c>
      <c r="N147">
        <v>10110</v>
      </c>
      <c r="O147">
        <v>0</v>
      </c>
      <c r="P147">
        <v>1</v>
      </c>
      <c r="Q147" s="1" t="d">
        <v>1962-03-23</v>
      </c>
      <c r="R147">
        <v>40</v>
      </c>
      <c r="S147" t="s">
        <v>347</v>
      </c>
      <c r="T147" t="s">
        <v>348</v>
      </c>
      <c r="U147" s="19" t="str">
        <f t="shared" si="2"/>
        <v>MARIA EDILMA RAMIREZ CABEZAS</v>
      </c>
    </row>
    <row r="148" spans="1:21" x14ac:dyDescent="0.2">
      <c r="A148">
        <v>29110801</v>
      </c>
      <c r="B148">
        <v>556</v>
      </c>
      <c r="C148" t="s">
        <v>66</v>
      </c>
      <c r="D148" t="s">
        <v>349</v>
      </c>
      <c r="E148" t="s">
        <v>350</v>
      </c>
      <c r="F148" t="s">
        <v>143</v>
      </c>
      <c r="G148" t="s">
        <v>58</v>
      </c>
      <c r="H148" s="1" t="d">
        <v>1999-05-03</v>
      </c>
      <c r="I148">
        <v>3353</v>
      </c>
      <c r="J148" t="s">
        <v>7191</v>
      </c>
      <c r="K148" t="s">
        <v>50</v>
      </c>
      <c r="L148" t="s">
        <v>35</v>
      </c>
      <c r="M148" t="s">
        <v>34</v>
      </c>
      <c r="N148">
        <v>10220</v>
      </c>
      <c r="O148">
        <v>10220</v>
      </c>
      <c r="P148">
        <v>1</v>
      </c>
      <c r="Q148" s="1" t="d">
        <v>1979-02-03</v>
      </c>
      <c r="R148">
        <v>80</v>
      </c>
      <c r="S148" t="s">
        <v>51</v>
      </c>
      <c r="T148" t="s">
        <v>351</v>
      </c>
      <c r="U148" s="19" t="str">
        <f t="shared" si="2"/>
        <v>MARIA GILMA MELENDEZ LOPEZ</v>
      </c>
    </row>
    <row r="149" spans="1:21" x14ac:dyDescent="0.2">
      <c r="A149">
        <v>29126730</v>
      </c>
      <c r="B149">
        <v>1232</v>
      </c>
      <c r="C149" t="s">
        <v>30</v>
      </c>
      <c r="D149" t="s">
        <v>7229</v>
      </c>
      <c r="E149" t="s">
        <v>600</v>
      </c>
      <c r="F149" t="s">
        <v>4398</v>
      </c>
      <c r="G149" t="s">
        <v>43</v>
      </c>
      <c r="H149" s="1" t="d">
        <v>2020-10-26</v>
      </c>
      <c r="I149">
        <v>3105</v>
      </c>
      <c r="J149" t="s">
        <v>7230</v>
      </c>
      <c r="K149" t="s">
        <v>34</v>
      </c>
      <c r="L149" t="s">
        <v>35</v>
      </c>
      <c r="M149" t="s">
        <v>34</v>
      </c>
      <c r="N149">
        <v>10110</v>
      </c>
      <c r="O149">
        <v>0</v>
      </c>
      <c r="P149">
        <v>1</v>
      </c>
      <c r="Q149" s="1" t="d">
        <v>1979-12-12</v>
      </c>
      <c r="R149">
        <v>70</v>
      </c>
      <c r="S149" t="s">
        <v>37</v>
      </c>
      <c r="T149" t="s">
        <v>7231</v>
      </c>
      <c r="U149" s="19" t="str">
        <f t="shared" si="2"/>
        <v>DIANA MARIA TENORIO EGUIZABAL</v>
      </c>
    </row>
    <row r="150" spans="1:21" x14ac:dyDescent="0.2">
      <c r="A150">
        <v>29705225</v>
      </c>
      <c r="B150">
        <v>1015</v>
      </c>
      <c r="C150" t="s">
        <v>73</v>
      </c>
      <c r="D150" t="s">
        <v>3764</v>
      </c>
      <c r="E150" t="s">
        <v>3765</v>
      </c>
      <c r="F150" t="s">
        <v>7224</v>
      </c>
      <c r="G150" t="s">
        <v>32</v>
      </c>
      <c r="H150" s="1" t="d">
        <v>2016-12-14</v>
      </c>
      <c r="I150">
        <v>1032</v>
      </c>
      <c r="J150" t="s">
        <v>91</v>
      </c>
      <c r="K150" t="s">
        <v>34</v>
      </c>
      <c r="L150" t="s">
        <v>35</v>
      </c>
      <c r="M150" t="s">
        <v>34</v>
      </c>
      <c r="N150">
        <v>30000</v>
      </c>
      <c r="O150">
        <v>30000</v>
      </c>
      <c r="P150">
        <v>1</v>
      </c>
      <c r="Q150" s="1" t="d">
        <v>1977-09-30</v>
      </c>
      <c r="R150">
        <v>102</v>
      </c>
      <c r="S150" t="s">
        <v>88</v>
      </c>
      <c r="T150" t="s">
        <v>4595</v>
      </c>
      <c r="U150" s="19" t="str">
        <f t="shared" si="2"/>
        <v>BLANCA MIRIAM RIAÑO ROJAS</v>
      </c>
    </row>
    <row r="151" spans="1:21" x14ac:dyDescent="0.2">
      <c r="A151">
        <v>30237534</v>
      </c>
      <c r="B151">
        <v>1032</v>
      </c>
      <c r="C151" t="s">
        <v>353</v>
      </c>
      <c r="D151" t="s">
        <v>354</v>
      </c>
      <c r="E151" t="s">
        <v>355</v>
      </c>
      <c r="F151" t="s">
        <v>356</v>
      </c>
      <c r="G151" t="s">
        <v>43</v>
      </c>
      <c r="H151" s="1" t="d">
        <v>2006-12-01</v>
      </c>
      <c r="I151">
        <v>3131</v>
      </c>
      <c r="J151" t="s">
        <v>357</v>
      </c>
      <c r="K151" t="s">
        <v>35</v>
      </c>
      <c r="L151" t="s">
        <v>35</v>
      </c>
      <c r="M151" t="s">
        <v>34</v>
      </c>
      <c r="N151">
        <v>20300</v>
      </c>
      <c r="O151">
        <v>20300</v>
      </c>
      <c r="P151">
        <v>1</v>
      </c>
      <c r="Q151" s="1" t="d">
        <v>1984-01-07</v>
      </c>
      <c r="R151">
        <v>190</v>
      </c>
      <c r="S151" t="s">
        <v>55</v>
      </c>
      <c r="T151" t="s">
        <v>358</v>
      </c>
      <c r="U151" s="19" t="str">
        <f t="shared" si="2"/>
        <v>BIBIANA LORENA OSORIO RESTREPO</v>
      </c>
    </row>
    <row r="152" spans="1:21" x14ac:dyDescent="0.2">
      <c r="A152">
        <v>30391243</v>
      </c>
      <c r="B152">
        <v>1232</v>
      </c>
      <c r="C152" t="s">
        <v>30</v>
      </c>
      <c r="D152" t="s">
        <v>4596</v>
      </c>
      <c r="E152" t="s">
        <v>4561</v>
      </c>
      <c r="F152" t="s">
        <v>336</v>
      </c>
      <c r="G152" t="s">
        <v>43</v>
      </c>
      <c r="H152" s="1" t="d">
        <v>2004-05-03</v>
      </c>
      <c r="I152">
        <v>3116</v>
      </c>
      <c r="J152" t="s">
        <v>551</v>
      </c>
      <c r="K152" t="s">
        <v>34</v>
      </c>
      <c r="L152" t="s">
        <v>35</v>
      </c>
      <c r="M152" t="s">
        <v>34</v>
      </c>
      <c r="N152">
        <v>10110</v>
      </c>
      <c r="O152">
        <v>0</v>
      </c>
      <c r="P152">
        <v>1</v>
      </c>
      <c r="Q152" s="1" t="d">
        <v>1976-10-07</v>
      </c>
      <c r="R152">
        <v>70</v>
      </c>
      <c r="S152" t="s">
        <v>37</v>
      </c>
      <c r="T152" t="s">
        <v>359</v>
      </c>
      <c r="U152" s="19" t="str">
        <f t="shared" si="2"/>
        <v>DIANA PAOLA RODRIGUEZ RUSSI</v>
      </c>
    </row>
    <row r="153" spans="1:21" x14ac:dyDescent="0.2">
      <c r="A153">
        <v>30577645</v>
      </c>
      <c r="B153">
        <v>1015</v>
      </c>
      <c r="C153" t="s">
        <v>73</v>
      </c>
      <c r="D153" t="s">
        <v>4597</v>
      </c>
      <c r="E153" t="s">
        <v>4598</v>
      </c>
      <c r="F153" t="s">
        <v>74</v>
      </c>
      <c r="G153" t="s">
        <v>40</v>
      </c>
      <c r="H153" s="1" t="d">
        <v>2015-09-08</v>
      </c>
      <c r="I153">
        <v>7408</v>
      </c>
      <c r="J153" t="s">
        <v>7216</v>
      </c>
      <c r="K153" t="s">
        <v>34</v>
      </c>
      <c r="L153" t="s">
        <v>35</v>
      </c>
      <c r="M153" t="s">
        <v>34</v>
      </c>
      <c r="N153">
        <v>30000</v>
      </c>
      <c r="O153">
        <v>30000</v>
      </c>
      <c r="P153">
        <v>1</v>
      </c>
      <c r="Q153" s="1" t="d">
        <v>1978-11-16</v>
      </c>
      <c r="R153">
        <v>106</v>
      </c>
      <c r="S153" t="s">
        <v>7185</v>
      </c>
      <c r="T153" t="s">
        <v>360</v>
      </c>
      <c r="U153" s="19" t="str">
        <f t="shared" si="2"/>
        <v>TATIANA DEL SOCORRO LYONS ARRIETA</v>
      </c>
    </row>
    <row r="154" spans="1:21" x14ac:dyDescent="0.2">
      <c r="A154">
        <v>30689566</v>
      </c>
      <c r="B154">
        <v>583</v>
      </c>
      <c r="C154" t="s">
        <v>179</v>
      </c>
      <c r="D154" t="s">
        <v>4599</v>
      </c>
      <c r="E154" t="s">
        <v>4600</v>
      </c>
      <c r="F154" t="s">
        <v>361</v>
      </c>
      <c r="G154" t="s">
        <v>40</v>
      </c>
      <c r="H154" s="1" t="d">
        <v>2017-08-04</v>
      </c>
      <c r="I154">
        <v>3351</v>
      </c>
      <c r="J154" t="s">
        <v>230</v>
      </c>
      <c r="K154" t="s">
        <v>50</v>
      </c>
      <c r="L154" t="s">
        <v>35</v>
      </c>
      <c r="M154" t="s">
        <v>34</v>
      </c>
      <c r="N154">
        <v>10660</v>
      </c>
      <c r="O154">
        <v>10664</v>
      </c>
      <c r="P154">
        <v>2</v>
      </c>
      <c r="Q154" s="1" t="d">
        <v>1985-04-19</v>
      </c>
      <c r="R154">
        <v>80</v>
      </c>
      <c r="S154" t="s">
        <v>51</v>
      </c>
      <c r="T154" t="s">
        <v>362</v>
      </c>
      <c r="U154" s="19" t="str">
        <f t="shared" si="2"/>
        <v>MARIA PAULINA MACHADO RAMOS</v>
      </c>
    </row>
    <row r="155" spans="1:21" x14ac:dyDescent="0.2">
      <c r="A155">
        <v>31434292</v>
      </c>
      <c r="B155">
        <v>1232</v>
      </c>
      <c r="C155" t="s">
        <v>30</v>
      </c>
      <c r="D155" t="s">
        <v>4601</v>
      </c>
      <c r="E155" t="s">
        <v>4602</v>
      </c>
      <c r="F155" t="s">
        <v>7232</v>
      </c>
      <c r="G155" t="s">
        <v>40</v>
      </c>
      <c r="H155" s="1" t="d">
        <v>2013-07-29</v>
      </c>
      <c r="I155">
        <v>3032</v>
      </c>
      <c r="J155" t="s">
        <v>331</v>
      </c>
      <c r="K155" t="s">
        <v>34</v>
      </c>
      <c r="L155" t="s">
        <v>35</v>
      </c>
      <c r="M155" t="s">
        <v>34</v>
      </c>
      <c r="N155">
        <v>10110</v>
      </c>
      <c r="O155">
        <v>0</v>
      </c>
      <c r="P155">
        <v>1</v>
      </c>
      <c r="Q155" s="1" t="d">
        <v>1982-05-04</v>
      </c>
      <c r="R155">
        <v>20</v>
      </c>
      <c r="S155" t="s">
        <v>42</v>
      </c>
      <c r="T155" t="s">
        <v>363</v>
      </c>
      <c r="U155" s="19" t="str">
        <f t="shared" si="2"/>
        <v>IOVANNA CRISTINA TORRES RODRIGUEZ</v>
      </c>
    </row>
    <row r="156" spans="1:21" x14ac:dyDescent="0.2">
      <c r="A156">
        <v>31710963</v>
      </c>
      <c r="B156">
        <v>556</v>
      </c>
      <c r="C156" t="s">
        <v>66</v>
      </c>
      <c r="D156" t="s">
        <v>4603</v>
      </c>
      <c r="E156" t="s">
        <v>2336</v>
      </c>
      <c r="F156" t="s">
        <v>143</v>
      </c>
      <c r="G156" t="s">
        <v>58</v>
      </c>
      <c r="H156" s="1" t="d">
        <v>2006-01-18</v>
      </c>
      <c r="I156">
        <v>3353</v>
      </c>
      <c r="J156" t="s">
        <v>7191</v>
      </c>
      <c r="K156" t="s">
        <v>50</v>
      </c>
      <c r="L156" t="s">
        <v>35</v>
      </c>
      <c r="M156" t="s">
        <v>34</v>
      </c>
      <c r="N156">
        <v>10220</v>
      </c>
      <c r="O156">
        <v>10220</v>
      </c>
      <c r="P156">
        <v>1</v>
      </c>
      <c r="Q156" s="1" t="d">
        <v>1983-01-30</v>
      </c>
      <c r="R156">
        <v>80</v>
      </c>
      <c r="S156" t="s">
        <v>51</v>
      </c>
      <c r="T156" t="s">
        <v>367</v>
      </c>
      <c r="U156" s="19" t="str">
        <f t="shared" si="2"/>
        <v>LUZ ADRIANA GIL LOPEZ</v>
      </c>
    </row>
    <row r="157" spans="1:21" x14ac:dyDescent="0.2">
      <c r="A157">
        <v>32135547</v>
      </c>
      <c r="B157">
        <v>569</v>
      </c>
      <c r="C157" t="s">
        <v>70</v>
      </c>
      <c r="D157" t="s">
        <v>3299</v>
      </c>
      <c r="E157" t="s">
        <v>3300</v>
      </c>
      <c r="F157" t="s">
        <v>49</v>
      </c>
      <c r="G157" t="s">
        <v>32</v>
      </c>
      <c r="H157" s="1" t="d">
        <v>2018-06-12</v>
      </c>
      <c r="I157">
        <v>3357</v>
      </c>
      <c r="J157" t="s">
        <v>7194</v>
      </c>
      <c r="K157" t="s">
        <v>50</v>
      </c>
      <c r="L157" t="s">
        <v>35</v>
      </c>
      <c r="M157" t="s">
        <v>34</v>
      </c>
      <c r="N157">
        <v>10440</v>
      </c>
      <c r="O157">
        <v>10440</v>
      </c>
      <c r="P157">
        <v>1</v>
      </c>
      <c r="Q157" s="1" t="d">
        <v>1984-12-03</v>
      </c>
      <c r="R157">
        <v>80</v>
      </c>
      <c r="S157" t="s">
        <v>51</v>
      </c>
      <c r="T157" t="s">
        <v>3301</v>
      </c>
      <c r="U157" s="19" t="str">
        <f t="shared" si="2"/>
        <v>PAULA LILIANA MORENO TABORDA</v>
      </c>
    </row>
    <row r="158" spans="1:21" x14ac:dyDescent="0.2">
      <c r="A158">
        <v>32650024</v>
      </c>
      <c r="B158">
        <v>582</v>
      </c>
      <c r="C158" t="s">
        <v>368</v>
      </c>
      <c r="D158" t="s">
        <v>4604</v>
      </c>
      <c r="E158" t="s">
        <v>4605</v>
      </c>
      <c r="F158" t="s">
        <v>157</v>
      </c>
      <c r="G158" t="s">
        <v>32</v>
      </c>
      <c r="H158" s="1" t="d">
        <v>2000-01-11</v>
      </c>
      <c r="I158">
        <v>3366</v>
      </c>
      <c r="J158" t="s">
        <v>158</v>
      </c>
      <c r="K158" t="s">
        <v>50</v>
      </c>
      <c r="L158" t="s">
        <v>35</v>
      </c>
      <c r="M158" t="s">
        <v>34</v>
      </c>
      <c r="N158">
        <v>10660</v>
      </c>
      <c r="O158">
        <v>10663</v>
      </c>
      <c r="P158">
        <v>1</v>
      </c>
      <c r="Q158" s="1" t="d">
        <v>1962-02-02</v>
      </c>
      <c r="R158">
        <v>80</v>
      </c>
      <c r="S158" t="s">
        <v>51</v>
      </c>
      <c r="T158" t="s">
        <v>369</v>
      </c>
      <c r="U158" s="19" t="str">
        <f t="shared" si="2"/>
        <v>EDILMA ROSA ARAUJO MOLINA</v>
      </c>
    </row>
    <row r="159" spans="1:21" x14ac:dyDescent="0.2">
      <c r="A159">
        <v>32769336</v>
      </c>
      <c r="B159">
        <v>579</v>
      </c>
      <c r="C159" t="s">
        <v>142</v>
      </c>
      <c r="D159" t="s">
        <v>3401</v>
      </c>
      <c r="E159" t="s">
        <v>3402</v>
      </c>
      <c r="F159" t="s">
        <v>7233</v>
      </c>
      <c r="G159" t="s">
        <v>40</v>
      </c>
      <c r="H159" s="1" t="d">
        <v>2007-09-05</v>
      </c>
      <c r="I159">
        <v>3355</v>
      </c>
      <c r="J159" t="s">
        <v>7202</v>
      </c>
      <c r="K159" t="s">
        <v>50</v>
      </c>
      <c r="L159" t="s">
        <v>35</v>
      </c>
      <c r="M159" t="s">
        <v>34</v>
      </c>
      <c r="N159">
        <v>10660</v>
      </c>
      <c r="O159">
        <v>10660</v>
      </c>
      <c r="P159">
        <v>1</v>
      </c>
      <c r="Q159" s="1" t="d">
        <v>1973-06-28</v>
      </c>
      <c r="R159">
        <v>80</v>
      </c>
      <c r="S159" t="s">
        <v>51</v>
      </c>
      <c r="T159" t="s">
        <v>370</v>
      </c>
      <c r="U159" s="19" t="str">
        <f t="shared" si="2"/>
        <v>MARIA EUGENIA BARRIOS SANCHEZ</v>
      </c>
    </row>
    <row r="160" spans="1:21" x14ac:dyDescent="0.2">
      <c r="A160">
        <v>33067095</v>
      </c>
      <c r="B160">
        <v>1232</v>
      </c>
      <c r="C160" t="s">
        <v>30</v>
      </c>
      <c r="D160" t="s">
        <v>371</v>
      </c>
      <c r="E160" t="s">
        <v>372</v>
      </c>
      <c r="F160" t="s">
        <v>7234</v>
      </c>
      <c r="G160" t="s">
        <v>40</v>
      </c>
      <c r="H160" s="1" t="d">
        <v>2017-06-23</v>
      </c>
      <c r="I160">
        <v>3032</v>
      </c>
      <c r="J160" t="s">
        <v>331</v>
      </c>
      <c r="K160" t="s">
        <v>34</v>
      </c>
      <c r="L160" t="s">
        <v>35</v>
      </c>
      <c r="M160" t="s">
        <v>34</v>
      </c>
      <c r="N160">
        <v>10110</v>
      </c>
      <c r="O160">
        <v>0</v>
      </c>
      <c r="P160">
        <v>1</v>
      </c>
      <c r="Q160" s="1" t="d">
        <v>1977-04-05</v>
      </c>
      <c r="R160">
        <v>20</v>
      </c>
      <c r="S160" t="s">
        <v>42</v>
      </c>
      <c r="T160" t="s">
        <v>373</v>
      </c>
      <c r="U160" s="19" t="str">
        <f t="shared" si="2"/>
        <v>VERENA DEL CARMEN RODRIGUEZ PEINADO</v>
      </c>
    </row>
    <row r="161" spans="1:21" x14ac:dyDescent="0.2">
      <c r="A161">
        <v>33266232</v>
      </c>
      <c r="B161">
        <v>1232</v>
      </c>
      <c r="C161" t="s">
        <v>30</v>
      </c>
      <c r="D161" t="s">
        <v>4606</v>
      </c>
      <c r="E161" t="s">
        <v>4607</v>
      </c>
      <c r="F161" t="s">
        <v>7235</v>
      </c>
      <c r="G161" t="s">
        <v>32</v>
      </c>
      <c r="H161" s="1" t="d">
        <v>2001-12-01</v>
      </c>
      <c r="I161">
        <v>3104</v>
      </c>
      <c r="J161" t="s">
        <v>7236</v>
      </c>
      <c r="K161" t="s">
        <v>34</v>
      </c>
      <c r="L161" t="s">
        <v>35</v>
      </c>
      <c r="M161" t="s">
        <v>34</v>
      </c>
      <c r="N161">
        <v>10110</v>
      </c>
      <c r="O161">
        <v>0</v>
      </c>
      <c r="P161">
        <v>1</v>
      </c>
      <c r="Q161" s="1" t="d">
        <v>1977-05-15</v>
      </c>
      <c r="R161">
        <v>70</v>
      </c>
      <c r="S161" t="s">
        <v>37</v>
      </c>
      <c r="T161" t="s">
        <v>374</v>
      </c>
      <c r="U161" s="19" t="str">
        <f t="shared" si="2"/>
        <v>GLORIA GISELA IBAÑEZ MARTINEZ</v>
      </c>
    </row>
    <row r="162" spans="1:21" x14ac:dyDescent="0.2">
      <c r="A162">
        <v>33875360</v>
      </c>
      <c r="B162">
        <v>1232</v>
      </c>
      <c r="C162" t="s">
        <v>30</v>
      </c>
      <c r="D162" t="s">
        <v>4608</v>
      </c>
      <c r="E162" t="s">
        <v>4609</v>
      </c>
      <c r="F162" t="s">
        <v>74</v>
      </c>
      <c r="G162" t="s">
        <v>40</v>
      </c>
      <c r="H162" s="1" t="d">
        <v>2017-03-22</v>
      </c>
      <c r="I162">
        <v>7400</v>
      </c>
      <c r="J162" t="s">
        <v>7170</v>
      </c>
      <c r="K162" t="s">
        <v>34</v>
      </c>
      <c r="L162" t="s">
        <v>35</v>
      </c>
      <c r="M162" t="s">
        <v>34</v>
      </c>
      <c r="N162">
        <v>10110</v>
      </c>
      <c r="O162">
        <v>0</v>
      </c>
      <c r="P162">
        <v>1</v>
      </c>
      <c r="Q162" s="1" t="d">
        <v>1982-08-06</v>
      </c>
      <c r="R162">
        <v>70</v>
      </c>
      <c r="S162" t="s">
        <v>37</v>
      </c>
      <c r="T162" t="s">
        <v>375</v>
      </c>
      <c r="U162" s="19" t="str">
        <f t="shared" si="2"/>
        <v>DARI NAYIBE MOLANO PACHECO</v>
      </c>
    </row>
    <row r="163" spans="1:21" x14ac:dyDescent="0.2">
      <c r="A163">
        <v>33993964</v>
      </c>
      <c r="B163">
        <v>1232</v>
      </c>
      <c r="C163" t="s">
        <v>30</v>
      </c>
      <c r="D163" t="s">
        <v>4610</v>
      </c>
      <c r="E163" t="s">
        <v>4611</v>
      </c>
      <c r="F163" t="s">
        <v>74</v>
      </c>
      <c r="G163" t="s">
        <v>40</v>
      </c>
      <c r="H163" s="1" t="d">
        <v>2015-10-07</v>
      </c>
      <c r="I163">
        <v>7403</v>
      </c>
      <c r="J163" t="s">
        <v>7237</v>
      </c>
      <c r="K163" t="s">
        <v>34</v>
      </c>
      <c r="L163" t="s">
        <v>35</v>
      </c>
      <c r="M163" t="s">
        <v>34</v>
      </c>
      <c r="N163">
        <v>10110</v>
      </c>
      <c r="O163">
        <v>0</v>
      </c>
      <c r="P163">
        <v>1</v>
      </c>
      <c r="Q163" s="1" t="d">
        <v>1981-02-16</v>
      </c>
      <c r="R163">
        <v>70</v>
      </c>
      <c r="S163" t="s">
        <v>37</v>
      </c>
      <c r="T163" t="s">
        <v>376</v>
      </c>
      <c r="U163" s="19" t="str">
        <f t="shared" si="2"/>
        <v>ILDA MARY GUAPACHA LARGO</v>
      </c>
    </row>
    <row r="164" spans="1:21" x14ac:dyDescent="0.2">
      <c r="A164">
        <v>35196733</v>
      </c>
      <c r="B164">
        <v>1232</v>
      </c>
      <c r="C164" t="s">
        <v>30</v>
      </c>
      <c r="D164" t="s">
        <v>377</v>
      </c>
      <c r="E164" t="s">
        <v>378</v>
      </c>
      <c r="F164" t="s">
        <v>7238</v>
      </c>
      <c r="G164" t="s">
        <v>58</v>
      </c>
      <c r="H164" s="1" t="d">
        <v>2015-09-21</v>
      </c>
      <c r="I164">
        <v>3032</v>
      </c>
      <c r="J164" t="s">
        <v>331</v>
      </c>
      <c r="K164" t="s">
        <v>34</v>
      </c>
      <c r="L164" t="s">
        <v>35</v>
      </c>
      <c r="M164" t="s">
        <v>34</v>
      </c>
      <c r="N164">
        <v>10110</v>
      </c>
      <c r="O164">
        <v>0</v>
      </c>
      <c r="P164">
        <v>1</v>
      </c>
      <c r="Q164" s="1" t="d">
        <v>1980-03-03</v>
      </c>
      <c r="R164">
        <v>20</v>
      </c>
      <c r="S164" t="s">
        <v>42</v>
      </c>
      <c r="T164" t="s">
        <v>379</v>
      </c>
      <c r="U164" s="19" t="str">
        <f t="shared" si="2"/>
        <v>DIANA PATRICIA BARON NIETO</v>
      </c>
    </row>
    <row r="165" spans="1:21" x14ac:dyDescent="0.2">
      <c r="A165">
        <v>35220027</v>
      </c>
      <c r="B165">
        <v>1232</v>
      </c>
      <c r="C165" t="s">
        <v>30</v>
      </c>
      <c r="D165" t="s">
        <v>4612</v>
      </c>
      <c r="E165" t="s">
        <v>4613</v>
      </c>
      <c r="F165" t="s">
        <v>4614</v>
      </c>
      <c r="G165" t="s">
        <v>40</v>
      </c>
      <c r="H165" s="1" t="d">
        <v>1998-10-22</v>
      </c>
      <c r="I165">
        <v>7416</v>
      </c>
      <c r="J165" t="s">
        <v>7215</v>
      </c>
      <c r="K165" t="s">
        <v>34</v>
      </c>
      <c r="L165" t="s">
        <v>35</v>
      </c>
      <c r="M165" t="s">
        <v>34</v>
      </c>
      <c r="N165">
        <v>10110</v>
      </c>
      <c r="O165">
        <v>0</v>
      </c>
      <c r="P165">
        <v>1</v>
      </c>
      <c r="Q165" s="1" t="d">
        <v>1978-07-10</v>
      </c>
      <c r="R165">
        <v>70</v>
      </c>
      <c r="S165" t="s">
        <v>37</v>
      </c>
      <c r="T165" t="s">
        <v>381</v>
      </c>
      <c r="U165" s="19" t="str">
        <f t="shared" si="2"/>
        <v>SILVIA JANNETH RODRIGUEZ QUINTIN</v>
      </c>
    </row>
    <row r="166" spans="1:21" x14ac:dyDescent="0.2">
      <c r="A166">
        <v>35250072</v>
      </c>
      <c r="B166">
        <v>563</v>
      </c>
      <c r="C166" t="s">
        <v>155</v>
      </c>
      <c r="D166" t="s">
        <v>4615</v>
      </c>
      <c r="E166" t="s">
        <v>4616</v>
      </c>
      <c r="F166" t="s">
        <v>49</v>
      </c>
      <c r="G166" t="s">
        <v>32</v>
      </c>
      <c r="H166" s="1" t="d">
        <v>2004-09-01</v>
      </c>
      <c r="I166">
        <v>3357</v>
      </c>
      <c r="J166" t="s">
        <v>7194</v>
      </c>
      <c r="K166" t="s">
        <v>50</v>
      </c>
      <c r="L166" t="s">
        <v>35</v>
      </c>
      <c r="M166" t="s">
        <v>34</v>
      </c>
      <c r="N166">
        <v>10330</v>
      </c>
      <c r="O166">
        <v>10334</v>
      </c>
      <c r="P166">
        <v>1</v>
      </c>
      <c r="Q166" s="1" t="d">
        <v>1979-01-13</v>
      </c>
      <c r="R166">
        <v>80</v>
      </c>
      <c r="S166" t="s">
        <v>51</v>
      </c>
      <c r="T166" t="s">
        <v>382</v>
      </c>
      <c r="U166" s="19" t="str">
        <f t="shared" si="2"/>
        <v>NANCY DIOMAIRA GUTIERREZ LEON</v>
      </c>
    </row>
    <row r="167" spans="1:21" x14ac:dyDescent="0.2">
      <c r="A167">
        <v>35250168</v>
      </c>
      <c r="B167">
        <v>563</v>
      </c>
      <c r="C167" t="s">
        <v>155</v>
      </c>
      <c r="D167" t="s">
        <v>4617</v>
      </c>
      <c r="E167" t="s">
        <v>3778</v>
      </c>
      <c r="F167" t="s">
        <v>49</v>
      </c>
      <c r="G167" t="s">
        <v>32</v>
      </c>
      <c r="H167" s="1" t="d">
        <v>2010-04-10</v>
      </c>
      <c r="I167">
        <v>3357</v>
      </c>
      <c r="J167" t="s">
        <v>7194</v>
      </c>
      <c r="K167" t="s">
        <v>50</v>
      </c>
      <c r="L167" t="s">
        <v>35</v>
      </c>
      <c r="M167" t="s">
        <v>34</v>
      </c>
      <c r="N167">
        <v>10330</v>
      </c>
      <c r="O167">
        <v>10334</v>
      </c>
      <c r="P167">
        <v>1</v>
      </c>
      <c r="Q167" s="1" t="d">
        <v>1979-09-03</v>
      </c>
      <c r="R167">
        <v>80</v>
      </c>
      <c r="S167" t="s">
        <v>51</v>
      </c>
      <c r="T167" t="s">
        <v>383</v>
      </c>
      <c r="U167" s="19" t="str">
        <f t="shared" si="2"/>
        <v>OLGA LUCIA VARGAS ROMERO</v>
      </c>
    </row>
    <row r="168" spans="1:21" x14ac:dyDescent="0.2">
      <c r="A168">
        <v>35421375</v>
      </c>
      <c r="B168">
        <v>1015</v>
      </c>
      <c r="C168" t="s">
        <v>73</v>
      </c>
      <c r="D168" t="s">
        <v>385</v>
      </c>
      <c r="E168" t="s">
        <v>386</v>
      </c>
      <c r="F168" t="s">
        <v>576</v>
      </c>
      <c r="G168" t="s">
        <v>32</v>
      </c>
      <c r="H168" s="1" t="d">
        <v>2016-08-30</v>
      </c>
      <c r="I168">
        <v>1109</v>
      </c>
      <c r="J168" t="s">
        <v>4424</v>
      </c>
      <c r="K168" t="s">
        <v>34</v>
      </c>
      <c r="L168" t="s">
        <v>35</v>
      </c>
      <c r="M168" t="s">
        <v>34</v>
      </c>
      <c r="N168">
        <v>30000</v>
      </c>
      <c r="O168">
        <v>30000</v>
      </c>
      <c r="P168">
        <v>1</v>
      </c>
      <c r="Q168" s="1" t="d">
        <v>1978-09-09</v>
      </c>
      <c r="R168">
        <v>106</v>
      </c>
      <c r="S168" t="s">
        <v>7185</v>
      </c>
      <c r="T168" t="s">
        <v>4618</v>
      </c>
      <c r="U168" s="19" t="str">
        <f t="shared" si="2"/>
        <v>NIVIA ANGELICA VELASQUEZ GOMEZ</v>
      </c>
    </row>
    <row r="169" spans="1:21" x14ac:dyDescent="0.2">
      <c r="A169">
        <v>35426665</v>
      </c>
      <c r="B169">
        <v>1015</v>
      </c>
      <c r="C169" t="s">
        <v>73</v>
      </c>
      <c r="D169" t="s">
        <v>3403</v>
      </c>
      <c r="E169" t="s">
        <v>303</v>
      </c>
      <c r="F169" t="s">
        <v>7239</v>
      </c>
      <c r="G169" t="s">
        <v>43</v>
      </c>
      <c r="H169" s="1" t="d">
        <v>2018-09-07</v>
      </c>
      <c r="I169">
        <v>1336</v>
      </c>
      <c r="J169" t="s">
        <v>1534</v>
      </c>
      <c r="K169" t="s">
        <v>34</v>
      </c>
      <c r="L169" t="s">
        <v>35</v>
      </c>
      <c r="M169" t="s">
        <v>34</v>
      </c>
      <c r="N169">
        <v>30000</v>
      </c>
      <c r="O169">
        <v>30000</v>
      </c>
      <c r="P169">
        <v>2</v>
      </c>
      <c r="Q169" s="1" t="d">
        <v>1983-06-11</v>
      </c>
      <c r="R169">
        <v>103</v>
      </c>
      <c r="S169" t="s">
        <v>225</v>
      </c>
      <c r="T169" t="s">
        <v>3768</v>
      </c>
      <c r="U169" s="19" t="str">
        <f t="shared" si="2"/>
        <v>MARIA FERNANDA BELTRAN ROA</v>
      </c>
    </row>
    <row r="170" spans="1:21" x14ac:dyDescent="0.2">
      <c r="A170">
        <v>35426684</v>
      </c>
      <c r="B170">
        <v>1015</v>
      </c>
      <c r="C170" t="s">
        <v>73</v>
      </c>
      <c r="D170" t="s">
        <v>6232</v>
      </c>
      <c r="E170" t="s">
        <v>7240</v>
      </c>
      <c r="F170" t="s">
        <v>46</v>
      </c>
      <c r="G170" t="s">
        <v>32</v>
      </c>
      <c r="H170" s="1" t="d">
        <v>2014-10-04</v>
      </c>
      <c r="I170">
        <v>1114</v>
      </c>
      <c r="J170" t="s">
        <v>1629</v>
      </c>
      <c r="K170" t="s">
        <v>34</v>
      </c>
      <c r="L170" t="s">
        <v>35</v>
      </c>
      <c r="M170" t="s">
        <v>34</v>
      </c>
      <c r="N170">
        <v>30000</v>
      </c>
      <c r="O170">
        <v>30000</v>
      </c>
      <c r="P170">
        <v>1</v>
      </c>
      <c r="Q170" s="1" t="d">
        <v>1983-07-02</v>
      </c>
      <c r="R170">
        <v>106</v>
      </c>
      <c r="S170" t="s">
        <v>7185</v>
      </c>
      <c r="T170" t="s">
        <v>7241</v>
      </c>
      <c r="U170" s="19" t="str">
        <f t="shared" si="2"/>
        <v>CARMEN VIVIANA RODRIGUEZ</v>
      </c>
    </row>
    <row r="171" spans="1:21" x14ac:dyDescent="0.2">
      <c r="A171">
        <v>35427090</v>
      </c>
      <c r="B171">
        <v>1015</v>
      </c>
      <c r="C171" t="s">
        <v>73</v>
      </c>
      <c r="D171" t="s">
        <v>3302</v>
      </c>
      <c r="E171" t="s">
        <v>3303</v>
      </c>
      <c r="F171" t="s">
        <v>76</v>
      </c>
      <c r="G171" t="s">
        <v>40</v>
      </c>
      <c r="H171" s="1" t="d">
        <v>2018-06-27</v>
      </c>
      <c r="I171">
        <v>7408</v>
      </c>
      <c r="J171" t="s">
        <v>7216</v>
      </c>
      <c r="K171" t="s">
        <v>34</v>
      </c>
      <c r="L171" t="s">
        <v>35</v>
      </c>
      <c r="M171" t="s">
        <v>34</v>
      </c>
      <c r="N171">
        <v>30000</v>
      </c>
      <c r="O171">
        <v>30000</v>
      </c>
      <c r="P171">
        <v>1</v>
      </c>
      <c r="Q171" s="1" t="d">
        <v>1983-12-14</v>
      </c>
      <c r="R171">
        <v>106</v>
      </c>
      <c r="S171" t="s">
        <v>7185</v>
      </c>
      <c r="T171" t="s">
        <v>3404</v>
      </c>
      <c r="U171" s="19" t="str">
        <f t="shared" si="2"/>
        <v>SONIA PATRICIA SIERRA SANCHEZ</v>
      </c>
    </row>
    <row r="172" spans="1:21" x14ac:dyDescent="0.2">
      <c r="A172">
        <v>35428540</v>
      </c>
      <c r="B172">
        <v>1015</v>
      </c>
      <c r="C172" t="s">
        <v>73</v>
      </c>
      <c r="D172" t="s">
        <v>3769</v>
      </c>
      <c r="E172" t="s">
        <v>3770</v>
      </c>
      <c r="F172" t="s">
        <v>474</v>
      </c>
      <c r="G172" t="s">
        <v>32</v>
      </c>
      <c r="H172" s="1" t="d">
        <v>2019-01-11</v>
      </c>
      <c r="I172">
        <v>1033</v>
      </c>
      <c r="J172" t="s">
        <v>87</v>
      </c>
      <c r="K172" t="s">
        <v>34</v>
      </c>
      <c r="L172" t="s">
        <v>35</v>
      </c>
      <c r="M172" t="s">
        <v>34</v>
      </c>
      <c r="N172">
        <v>30000</v>
      </c>
      <c r="O172">
        <v>30000</v>
      </c>
      <c r="P172">
        <v>1</v>
      </c>
      <c r="Q172" s="1" t="d">
        <v>1985-02-21</v>
      </c>
      <c r="R172">
        <v>102</v>
      </c>
      <c r="S172" t="s">
        <v>88</v>
      </c>
      <c r="T172" t="s">
        <v>7242</v>
      </c>
      <c r="U172" s="19" t="str">
        <f t="shared" si="2"/>
        <v>HEIDI YOHANA BENITEZ GOMEZ</v>
      </c>
    </row>
    <row r="173" spans="1:21" x14ac:dyDescent="0.2">
      <c r="A173">
        <v>35450154</v>
      </c>
      <c r="B173">
        <v>1015</v>
      </c>
      <c r="C173" t="s">
        <v>73</v>
      </c>
      <c r="D173" t="s">
        <v>7243</v>
      </c>
      <c r="E173" t="s">
        <v>4736</v>
      </c>
      <c r="F173" t="s">
        <v>31</v>
      </c>
      <c r="G173" t="s">
        <v>32</v>
      </c>
      <c r="H173" s="1" t="d">
        <v>2016-08-30</v>
      </c>
      <c r="I173">
        <v>1109</v>
      </c>
      <c r="J173" t="s">
        <v>4424</v>
      </c>
      <c r="K173" t="s">
        <v>34</v>
      </c>
      <c r="L173" t="s">
        <v>35</v>
      </c>
      <c r="M173" t="s">
        <v>34</v>
      </c>
      <c r="N173">
        <v>30000</v>
      </c>
      <c r="O173">
        <v>30000</v>
      </c>
      <c r="P173">
        <v>1</v>
      </c>
      <c r="Q173" s="1" t="d">
        <v>1983-07-15</v>
      </c>
      <c r="R173">
        <v>106</v>
      </c>
      <c r="S173" t="s">
        <v>7185</v>
      </c>
      <c r="T173" t="s">
        <v>7244</v>
      </c>
      <c r="U173" s="19" t="str">
        <f t="shared" si="2"/>
        <v>LUZ DARY VARELA VILLALOBOS</v>
      </c>
    </row>
    <row r="174" spans="1:21" x14ac:dyDescent="0.2">
      <c r="A174">
        <v>35450432</v>
      </c>
      <c r="B174">
        <v>1015</v>
      </c>
      <c r="C174" t="s">
        <v>73</v>
      </c>
      <c r="D174" t="s">
        <v>387</v>
      </c>
      <c r="E174" t="s">
        <v>388</v>
      </c>
      <c r="F174" t="s">
        <v>74</v>
      </c>
      <c r="G174" t="s">
        <v>40</v>
      </c>
      <c r="H174" s="1" t="d">
        <v>2013-08-23</v>
      </c>
      <c r="I174">
        <v>7151</v>
      </c>
      <c r="J174" t="s">
        <v>7204</v>
      </c>
      <c r="K174" t="s">
        <v>34</v>
      </c>
      <c r="L174" t="s">
        <v>35</v>
      </c>
      <c r="M174" t="s">
        <v>34</v>
      </c>
      <c r="N174">
        <v>30000</v>
      </c>
      <c r="O174">
        <v>30000</v>
      </c>
      <c r="P174">
        <v>1</v>
      </c>
      <c r="Q174" s="1" t="d">
        <v>1983-03-27</v>
      </c>
      <c r="R174">
        <v>106</v>
      </c>
      <c r="S174" t="s">
        <v>7185</v>
      </c>
      <c r="T174" t="s">
        <v>3771</v>
      </c>
      <c r="U174" s="19" t="str">
        <f t="shared" si="2"/>
        <v>MARLEN GOMEZ PINZON</v>
      </c>
    </row>
    <row r="175" spans="1:21" x14ac:dyDescent="0.2">
      <c r="A175">
        <v>35892685</v>
      </c>
      <c r="B175">
        <v>1232</v>
      </c>
      <c r="C175" t="s">
        <v>30</v>
      </c>
      <c r="D175" t="s">
        <v>4620</v>
      </c>
      <c r="E175" t="s">
        <v>1894</v>
      </c>
      <c r="F175" t="s">
        <v>7232</v>
      </c>
      <c r="G175" t="s">
        <v>40</v>
      </c>
      <c r="H175" s="1" t="d">
        <v>2012-04-12</v>
      </c>
      <c r="I175">
        <v>3032</v>
      </c>
      <c r="J175" t="s">
        <v>331</v>
      </c>
      <c r="K175" t="s">
        <v>34</v>
      </c>
      <c r="L175" t="s">
        <v>35</v>
      </c>
      <c r="M175" t="s">
        <v>34</v>
      </c>
      <c r="N175">
        <v>10110</v>
      </c>
      <c r="O175">
        <v>0</v>
      </c>
      <c r="P175">
        <v>1</v>
      </c>
      <c r="Q175" s="1" t="d">
        <v>1975-11-03</v>
      </c>
      <c r="R175">
        <v>20</v>
      </c>
      <c r="S175" t="s">
        <v>42</v>
      </c>
      <c r="T175" t="s">
        <v>7245</v>
      </c>
      <c r="U175" s="19" t="str">
        <f t="shared" si="2"/>
        <v>MANUELA MENA RIVAS</v>
      </c>
    </row>
    <row r="176" spans="1:21" x14ac:dyDescent="0.2">
      <c r="A176">
        <v>36300775</v>
      </c>
      <c r="B176">
        <v>564</v>
      </c>
      <c r="C176" t="s">
        <v>389</v>
      </c>
      <c r="D176" t="s">
        <v>4621</v>
      </c>
      <c r="E176" t="s">
        <v>4622</v>
      </c>
      <c r="F176" t="s">
        <v>143</v>
      </c>
      <c r="G176" t="s">
        <v>58</v>
      </c>
      <c r="H176" s="1" t="d">
        <v>2008-03-01</v>
      </c>
      <c r="I176">
        <v>3353</v>
      </c>
      <c r="J176" t="s">
        <v>7191</v>
      </c>
      <c r="K176" t="s">
        <v>50</v>
      </c>
      <c r="L176" t="s">
        <v>35</v>
      </c>
      <c r="M176" t="s">
        <v>34</v>
      </c>
      <c r="N176">
        <v>10330</v>
      </c>
      <c r="O176">
        <v>10335</v>
      </c>
      <c r="P176">
        <v>1</v>
      </c>
      <c r="Q176" s="1" t="d">
        <v>1980-03-28</v>
      </c>
      <c r="R176">
        <v>80</v>
      </c>
      <c r="S176" t="s">
        <v>51</v>
      </c>
      <c r="T176" t="s">
        <v>390</v>
      </c>
      <c r="U176" s="19" t="str">
        <f t="shared" si="2"/>
        <v>DIANA CONSTANZA PERDOMO TEJADA</v>
      </c>
    </row>
    <row r="177" spans="1:21" x14ac:dyDescent="0.2">
      <c r="A177">
        <v>37180339</v>
      </c>
      <c r="B177">
        <v>574</v>
      </c>
      <c r="C177" t="s">
        <v>63</v>
      </c>
      <c r="D177" t="s">
        <v>4623</v>
      </c>
      <c r="E177" t="s">
        <v>4624</v>
      </c>
      <c r="F177" t="s">
        <v>337</v>
      </c>
      <c r="G177" t="s">
        <v>32</v>
      </c>
      <c r="H177" s="1" t="d">
        <v>2012-10-08</v>
      </c>
      <c r="I177">
        <v>3352</v>
      </c>
      <c r="J177" t="s">
        <v>7209</v>
      </c>
      <c r="K177" t="s">
        <v>50</v>
      </c>
      <c r="L177" t="s">
        <v>35</v>
      </c>
      <c r="M177" t="s">
        <v>34</v>
      </c>
      <c r="N177">
        <v>10550</v>
      </c>
      <c r="O177">
        <v>10550</v>
      </c>
      <c r="P177">
        <v>2</v>
      </c>
      <c r="Q177" s="1" t="d">
        <v>1983-10-25</v>
      </c>
      <c r="R177">
        <v>80</v>
      </c>
      <c r="S177" t="s">
        <v>51</v>
      </c>
      <c r="T177" t="s">
        <v>391</v>
      </c>
      <c r="U177" s="19" t="str">
        <f t="shared" si="2"/>
        <v>LEIDY LORENA FLOREZ PEDROZA</v>
      </c>
    </row>
    <row r="178" spans="1:21" x14ac:dyDescent="0.2">
      <c r="A178">
        <v>37271752</v>
      </c>
      <c r="B178">
        <v>1038</v>
      </c>
      <c r="C178" t="s">
        <v>145</v>
      </c>
      <c r="D178" t="s">
        <v>3772</v>
      </c>
      <c r="E178" t="s">
        <v>3651</v>
      </c>
      <c r="F178" t="s">
        <v>433</v>
      </c>
      <c r="G178" t="s">
        <v>256</v>
      </c>
      <c r="H178" s="1" t="d">
        <v>2012-10-22</v>
      </c>
      <c r="I178">
        <v>3082</v>
      </c>
      <c r="J178" t="s">
        <v>232</v>
      </c>
      <c r="K178" t="s">
        <v>35</v>
      </c>
      <c r="L178" t="s">
        <v>35</v>
      </c>
      <c r="M178" t="s">
        <v>34</v>
      </c>
      <c r="N178">
        <v>20000</v>
      </c>
      <c r="O178">
        <v>20000</v>
      </c>
      <c r="P178">
        <v>2</v>
      </c>
      <c r="Q178" s="1" t="d">
        <v>1981-11-04</v>
      </c>
      <c r="R178">
        <v>190</v>
      </c>
      <c r="S178" t="s">
        <v>55</v>
      </c>
      <c r="T178" t="s">
        <v>4625</v>
      </c>
      <c r="U178" s="19" t="str">
        <f t="shared" si="2"/>
        <v>MARIA ALEJANDRA COLMENARES HERNANDEZ</v>
      </c>
    </row>
    <row r="179" spans="1:21" x14ac:dyDescent="0.2">
      <c r="A179">
        <v>37279540</v>
      </c>
      <c r="B179">
        <v>1232</v>
      </c>
      <c r="C179" t="s">
        <v>30</v>
      </c>
      <c r="D179" t="s">
        <v>393</v>
      </c>
      <c r="E179" t="s">
        <v>394</v>
      </c>
      <c r="F179" t="s">
        <v>364</v>
      </c>
      <c r="G179" t="s">
        <v>54</v>
      </c>
      <c r="H179" s="1" t="d">
        <v>2013-01-21</v>
      </c>
      <c r="I179">
        <v>3037</v>
      </c>
      <c r="J179" t="s">
        <v>4665</v>
      </c>
      <c r="K179" t="s">
        <v>35</v>
      </c>
      <c r="L179" t="s">
        <v>35</v>
      </c>
      <c r="M179" t="s">
        <v>34</v>
      </c>
      <c r="N179">
        <v>10110</v>
      </c>
      <c r="O179">
        <v>0</v>
      </c>
      <c r="P179">
        <v>2</v>
      </c>
      <c r="Q179" s="1" t="d">
        <v>1980-11-10</v>
      </c>
      <c r="R179">
        <v>20</v>
      </c>
      <c r="S179" t="s">
        <v>42</v>
      </c>
      <c r="T179" t="s">
        <v>395</v>
      </c>
      <c r="U179" s="19" t="str">
        <f t="shared" si="2"/>
        <v>SYLVIA KARIN PEÑA TRUJILLO</v>
      </c>
    </row>
    <row r="180" spans="1:21" x14ac:dyDescent="0.2">
      <c r="A180">
        <v>37335807</v>
      </c>
      <c r="B180">
        <v>574</v>
      </c>
      <c r="C180" t="s">
        <v>63</v>
      </c>
      <c r="D180" t="s">
        <v>398</v>
      </c>
      <c r="E180" t="s">
        <v>399</v>
      </c>
      <c r="F180" t="s">
        <v>49</v>
      </c>
      <c r="G180" t="s">
        <v>32</v>
      </c>
      <c r="H180" s="1" t="d">
        <v>2016-04-01</v>
      </c>
      <c r="I180">
        <v>3357</v>
      </c>
      <c r="J180" t="s">
        <v>7194</v>
      </c>
      <c r="K180" t="s">
        <v>50</v>
      </c>
      <c r="L180" t="s">
        <v>35</v>
      </c>
      <c r="M180" t="s">
        <v>34</v>
      </c>
      <c r="N180">
        <v>10550</v>
      </c>
      <c r="O180">
        <v>10550</v>
      </c>
      <c r="P180">
        <v>1</v>
      </c>
      <c r="Q180" s="1" t="d">
        <v>1981-03-02</v>
      </c>
      <c r="R180">
        <v>80</v>
      </c>
      <c r="S180" t="s">
        <v>51</v>
      </c>
      <c r="T180" t="s">
        <v>400</v>
      </c>
      <c r="U180" s="19" t="str">
        <f t="shared" si="2"/>
        <v>MAIRA ALEJANDRA LEMUS MEJIA</v>
      </c>
    </row>
    <row r="181" spans="1:21" x14ac:dyDescent="0.2">
      <c r="A181">
        <v>37339491</v>
      </c>
      <c r="B181">
        <v>574</v>
      </c>
      <c r="C181" t="s">
        <v>63</v>
      </c>
      <c r="D181" t="s">
        <v>4627</v>
      </c>
      <c r="E181" t="s">
        <v>4628</v>
      </c>
      <c r="F181" t="s">
        <v>337</v>
      </c>
      <c r="G181" t="s">
        <v>32</v>
      </c>
      <c r="H181" s="1" t="d">
        <v>2008-05-19</v>
      </c>
      <c r="I181">
        <v>3352</v>
      </c>
      <c r="J181" t="s">
        <v>7209</v>
      </c>
      <c r="K181" t="s">
        <v>50</v>
      </c>
      <c r="L181" t="s">
        <v>35</v>
      </c>
      <c r="M181" t="s">
        <v>34</v>
      </c>
      <c r="N181">
        <v>10550</v>
      </c>
      <c r="O181">
        <v>10550</v>
      </c>
      <c r="P181">
        <v>1</v>
      </c>
      <c r="Q181" s="1" t="d">
        <v>1983-04-29</v>
      </c>
      <c r="R181">
        <v>80</v>
      </c>
      <c r="S181" t="s">
        <v>51</v>
      </c>
      <c r="T181" t="s">
        <v>401</v>
      </c>
      <c r="U181" s="19" t="str">
        <f t="shared" si="2"/>
        <v>YUREIDY LINETH CONDE GARCIA</v>
      </c>
    </row>
    <row r="182" spans="1:21" x14ac:dyDescent="0.2">
      <c r="A182">
        <v>37507101</v>
      </c>
      <c r="B182">
        <v>579</v>
      </c>
      <c r="C182" t="s">
        <v>142</v>
      </c>
      <c r="D182" t="s">
        <v>402</v>
      </c>
      <c r="E182" t="s">
        <v>403</v>
      </c>
      <c r="F182" t="s">
        <v>3763</v>
      </c>
      <c r="G182" t="s">
        <v>43</v>
      </c>
      <c r="H182" s="1" t="d">
        <v>2014-06-24</v>
      </c>
      <c r="I182">
        <v>3075</v>
      </c>
      <c r="J182" t="s">
        <v>64</v>
      </c>
      <c r="K182" t="s">
        <v>35</v>
      </c>
      <c r="L182" t="s">
        <v>35</v>
      </c>
      <c r="M182" t="s">
        <v>34</v>
      </c>
      <c r="N182">
        <v>10660</v>
      </c>
      <c r="O182">
        <v>10660</v>
      </c>
      <c r="P182">
        <v>1</v>
      </c>
      <c r="Q182" s="1" t="d">
        <v>1976-07-04</v>
      </c>
      <c r="R182">
        <v>60</v>
      </c>
      <c r="S182" t="s">
        <v>45</v>
      </c>
      <c r="T182" t="s">
        <v>404</v>
      </c>
      <c r="U182" s="19" t="str">
        <f t="shared" si="2"/>
        <v>TATIANA RANGEL ANGARITA</v>
      </c>
    </row>
    <row r="183" spans="1:21" x14ac:dyDescent="0.2">
      <c r="A183">
        <v>37625175</v>
      </c>
      <c r="B183">
        <v>1232</v>
      </c>
      <c r="C183" t="s">
        <v>30</v>
      </c>
      <c r="D183" t="s">
        <v>4629</v>
      </c>
      <c r="E183" t="s">
        <v>4630</v>
      </c>
      <c r="F183" t="s">
        <v>74</v>
      </c>
      <c r="G183" t="s">
        <v>40</v>
      </c>
      <c r="H183" s="1" t="d">
        <v>1996-01-09</v>
      </c>
      <c r="I183">
        <v>7059</v>
      </c>
      <c r="J183" t="s">
        <v>7246</v>
      </c>
      <c r="K183" t="s">
        <v>34</v>
      </c>
      <c r="L183" t="s">
        <v>35</v>
      </c>
      <c r="M183" t="s">
        <v>34</v>
      </c>
      <c r="N183">
        <v>10110</v>
      </c>
      <c r="O183">
        <v>0</v>
      </c>
      <c r="P183">
        <v>1</v>
      </c>
      <c r="Q183" s="1" t="d">
        <v>1969-04-10</v>
      </c>
      <c r="R183">
        <v>70</v>
      </c>
      <c r="S183" t="s">
        <v>37</v>
      </c>
      <c r="T183" t="s">
        <v>405</v>
      </c>
      <c r="U183" s="19" t="str">
        <f t="shared" si="2"/>
        <v>DORALBA BALLESTEROS ARIZA</v>
      </c>
    </row>
    <row r="184" spans="1:21" x14ac:dyDescent="0.2">
      <c r="A184">
        <v>37626756</v>
      </c>
      <c r="B184">
        <v>1232</v>
      </c>
      <c r="C184" t="s">
        <v>30</v>
      </c>
      <c r="D184" t="s">
        <v>2601</v>
      </c>
      <c r="E184" t="s">
        <v>4631</v>
      </c>
      <c r="F184" t="s">
        <v>7234</v>
      </c>
      <c r="G184" t="s">
        <v>40</v>
      </c>
      <c r="H184" s="1" t="d">
        <v>2007-11-13</v>
      </c>
      <c r="I184">
        <v>3032</v>
      </c>
      <c r="J184" t="s">
        <v>331</v>
      </c>
      <c r="K184" t="s">
        <v>34</v>
      </c>
      <c r="L184" t="s">
        <v>35</v>
      </c>
      <c r="M184" t="s">
        <v>34</v>
      </c>
      <c r="N184">
        <v>10110</v>
      </c>
      <c r="O184">
        <v>0</v>
      </c>
      <c r="P184">
        <v>1</v>
      </c>
      <c r="Q184" s="1" t="d">
        <v>1981-10-11</v>
      </c>
      <c r="R184">
        <v>20</v>
      </c>
      <c r="S184" t="s">
        <v>42</v>
      </c>
      <c r="T184" t="s">
        <v>408</v>
      </c>
      <c r="U184" s="19" t="str">
        <f t="shared" si="2"/>
        <v>YESBY MARILSA SIERRA GONZALEZ</v>
      </c>
    </row>
    <row r="185" spans="1:21" x14ac:dyDescent="0.2">
      <c r="A185">
        <v>37713177</v>
      </c>
      <c r="B185">
        <v>574</v>
      </c>
      <c r="C185" t="s">
        <v>63</v>
      </c>
      <c r="D185" t="s">
        <v>4632</v>
      </c>
      <c r="E185" t="s">
        <v>4633</v>
      </c>
      <c r="F185" t="s">
        <v>409</v>
      </c>
      <c r="G185" t="s">
        <v>32</v>
      </c>
      <c r="H185" s="1" t="d">
        <v>2006-06-08</v>
      </c>
      <c r="I185">
        <v>3352</v>
      </c>
      <c r="J185" t="s">
        <v>7209</v>
      </c>
      <c r="K185" t="s">
        <v>50</v>
      </c>
      <c r="L185" t="s">
        <v>35</v>
      </c>
      <c r="M185" t="s">
        <v>34</v>
      </c>
      <c r="N185">
        <v>10550</v>
      </c>
      <c r="O185">
        <v>10550</v>
      </c>
      <c r="P185">
        <v>1</v>
      </c>
      <c r="Q185" s="1" t="d">
        <v>1978-03-23</v>
      </c>
      <c r="R185">
        <v>80</v>
      </c>
      <c r="S185" t="s">
        <v>51</v>
      </c>
      <c r="T185" t="s">
        <v>410</v>
      </c>
      <c r="U185" s="19" t="str">
        <f t="shared" si="2"/>
        <v>PAOLA XIMENA MEDINA LIZCANO</v>
      </c>
    </row>
    <row r="186" spans="1:21" x14ac:dyDescent="0.2">
      <c r="A186">
        <v>37894493</v>
      </c>
      <c r="B186">
        <v>574</v>
      </c>
      <c r="C186" t="s">
        <v>63</v>
      </c>
      <c r="D186" t="s">
        <v>4634</v>
      </c>
      <c r="E186" t="s">
        <v>4635</v>
      </c>
      <c r="F186" t="s">
        <v>411</v>
      </c>
      <c r="G186" t="s">
        <v>58</v>
      </c>
      <c r="H186" s="1" t="d">
        <v>1998-06-09</v>
      </c>
      <c r="I186">
        <v>3353</v>
      </c>
      <c r="J186" t="s">
        <v>7191</v>
      </c>
      <c r="K186" t="s">
        <v>50</v>
      </c>
      <c r="L186" t="s">
        <v>35</v>
      </c>
      <c r="M186" t="s">
        <v>34</v>
      </c>
      <c r="N186">
        <v>10550</v>
      </c>
      <c r="O186">
        <v>10550</v>
      </c>
      <c r="P186">
        <v>1</v>
      </c>
      <c r="Q186" s="1" t="d">
        <v>1972-11-28</v>
      </c>
      <c r="R186">
        <v>80</v>
      </c>
      <c r="S186" t="s">
        <v>51</v>
      </c>
      <c r="T186" t="s">
        <v>412</v>
      </c>
      <c r="U186" s="19" t="str">
        <f t="shared" si="2"/>
        <v>MARIA CRISTINA MESA MARTINEZ</v>
      </c>
    </row>
    <row r="187" spans="1:21" x14ac:dyDescent="0.2">
      <c r="A187">
        <v>37898287</v>
      </c>
      <c r="B187">
        <v>574</v>
      </c>
      <c r="C187" t="s">
        <v>63</v>
      </c>
      <c r="D187" t="s">
        <v>4636</v>
      </c>
      <c r="E187" t="s">
        <v>4637</v>
      </c>
      <c r="F187" t="s">
        <v>49</v>
      </c>
      <c r="G187" t="s">
        <v>32</v>
      </c>
      <c r="H187" s="1" t="d">
        <v>2016-01-13</v>
      </c>
      <c r="I187">
        <v>3357</v>
      </c>
      <c r="J187" t="s">
        <v>7194</v>
      </c>
      <c r="K187" t="s">
        <v>50</v>
      </c>
      <c r="L187" t="s">
        <v>35</v>
      </c>
      <c r="M187" t="s">
        <v>34</v>
      </c>
      <c r="N187">
        <v>10550</v>
      </c>
      <c r="O187">
        <v>10550</v>
      </c>
      <c r="P187">
        <v>1</v>
      </c>
      <c r="Q187" s="1" t="d">
        <v>1979-11-02</v>
      </c>
      <c r="R187">
        <v>80</v>
      </c>
      <c r="S187" t="s">
        <v>51</v>
      </c>
      <c r="T187" t="s">
        <v>413</v>
      </c>
      <c r="U187" s="19" t="str">
        <f t="shared" si="2"/>
        <v>ELSA PEÑALOZA MARTINEZ</v>
      </c>
    </row>
    <row r="188" spans="1:21" x14ac:dyDescent="0.2">
      <c r="A188">
        <v>37948852</v>
      </c>
      <c r="B188">
        <v>574</v>
      </c>
      <c r="C188" t="s">
        <v>63</v>
      </c>
      <c r="D188" t="s">
        <v>4638</v>
      </c>
      <c r="E188" t="s">
        <v>4639</v>
      </c>
      <c r="F188" t="s">
        <v>143</v>
      </c>
      <c r="G188" t="s">
        <v>58</v>
      </c>
      <c r="H188" s="1" t="d">
        <v>2005-08-22</v>
      </c>
      <c r="I188">
        <v>3353</v>
      </c>
      <c r="J188" t="s">
        <v>7191</v>
      </c>
      <c r="K188" t="s">
        <v>50</v>
      </c>
      <c r="L188" t="s">
        <v>35</v>
      </c>
      <c r="M188" t="s">
        <v>34</v>
      </c>
      <c r="N188">
        <v>10550</v>
      </c>
      <c r="O188">
        <v>10550</v>
      </c>
      <c r="P188">
        <v>1</v>
      </c>
      <c r="Q188" s="1" t="d">
        <v>1982-05-25</v>
      </c>
      <c r="R188">
        <v>80</v>
      </c>
      <c r="S188" t="s">
        <v>51</v>
      </c>
      <c r="T188" t="s">
        <v>414</v>
      </c>
      <c r="U188" s="19" t="str">
        <f t="shared" si="2"/>
        <v>TULIA INES MALDONADO FUENTES</v>
      </c>
    </row>
    <row r="189" spans="1:21" x14ac:dyDescent="0.2">
      <c r="A189">
        <v>38363771</v>
      </c>
      <c r="B189">
        <v>1232</v>
      </c>
      <c r="C189" t="s">
        <v>30</v>
      </c>
      <c r="D189" t="s">
        <v>3773</v>
      </c>
      <c r="E189" t="s">
        <v>720</v>
      </c>
      <c r="F189" t="s">
        <v>74</v>
      </c>
      <c r="G189" t="s">
        <v>40</v>
      </c>
      <c r="H189" s="1" t="d">
        <v>2011-12-15</v>
      </c>
      <c r="I189">
        <v>7417</v>
      </c>
      <c r="J189" t="s">
        <v>4457</v>
      </c>
      <c r="K189" t="s">
        <v>34</v>
      </c>
      <c r="L189" t="s">
        <v>35</v>
      </c>
      <c r="M189" t="s">
        <v>34</v>
      </c>
      <c r="N189">
        <v>10110</v>
      </c>
      <c r="O189">
        <v>0</v>
      </c>
      <c r="P189">
        <v>1</v>
      </c>
      <c r="Q189" s="1" t="d">
        <v>1983-10-23</v>
      </c>
      <c r="R189">
        <v>70</v>
      </c>
      <c r="S189" t="s">
        <v>37</v>
      </c>
      <c r="T189" t="s">
        <v>4640</v>
      </c>
      <c r="U189" s="19" t="str">
        <f t="shared" si="2"/>
        <v>DIANA MARCELA MAHECHA GALLEGO</v>
      </c>
    </row>
    <row r="190" spans="1:21" x14ac:dyDescent="0.2">
      <c r="A190">
        <v>38795035</v>
      </c>
      <c r="B190">
        <v>556</v>
      </c>
      <c r="C190" t="s">
        <v>66</v>
      </c>
      <c r="D190" t="s">
        <v>4641</v>
      </c>
      <c r="E190" t="s">
        <v>3500</v>
      </c>
      <c r="F190" t="s">
        <v>117</v>
      </c>
      <c r="G190" t="s">
        <v>58</v>
      </c>
      <c r="H190" s="1" t="d">
        <v>2016-12-15</v>
      </c>
      <c r="I190">
        <v>1345</v>
      </c>
      <c r="J190" t="s">
        <v>180</v>
      </c>
      <c r="K190" t="s">
        <v>50</v>
      </c>
      <c r="L190" t="s">
        <v>35</v>
      </c>
      <c r="M190" t="s">
        <v>34</v>
      </c>
      <c r="N190">
        <v>10220</v>
      </c>
      <c r="O190">
        <v>10220</v>
      </c>
      <c r="P190">
        <v>1</v>
      </c>
      <c r="Q190" s="1" t="d">
        <v>1984-08-17</v>
      </c>
      <c r="R190">
        <v>104</v>
      </c>
      <c r="S190" t="s">
        <v>101</v>
      </c>
      <c r="T190" t="s">
        <v>7247</v>
      </c>
      <c r="U190" s="19" t="str">
        <f t="shared" si="2"/>
        <v>PAOLA ANDREA CAMPUZANO VALENCIA</v>
      </c>
    </row>
    <row r="191" spans="1:21" x14ac:dyDescent="0.2">
      <c r="A191">
        <v>39287427</v>
      </c>
      <c r="B191">
        <v>1232</v>
      </c>
      <c r="C191" t="s">
        <v>30</v>
      </c>
      <c r="D191" t="s">
        <v>4642</v>
      </c>
      <c r="E191" t="s">
        <v>4643</v>
      </c>
      <c r="F191" t="s">
        <v>7248</v>
      </c>
      <c r="G191" t="s">
        <v>32</v>
      </c>
      <c r="H191" s="1" t="d">
        <v>2010-03-16</v>
      </c>
      <c r="I191">
        <v>3072</v>
      </c>
      <c r="J191" t="s">
        <v>7249</v>
      </c>
      <c r="K191" t="s">
        <v>34</v>
      </c>
      <c r="L191" t="s">
        <v>35</v>
      </c>
      <c r="M191" t="s">
        <v>34</v>
      </c>
      <c r="N191">
        <v>10110</v>
      </c>
      <c r="O191">
        <v>0</v>
      </c>
      <c r="P191">
        <v>1</v>
      </c>
      <c r="Q191" s="1" t="d">
        <v>1984-02-25</v>
      </c>
      <c r="R191">
        <v>60</v>
      </c>
      <c r="S191" t="s">
        <v>45</v>
      </c>
      <c r="T191" t="s">
        <v>417</v>
      </c>
      <c r="U191" s="19" t="str">
        <f t="shared" si="2"/>
        <v>YINNA PAOLA GIRALDO HERRERA</v>
      </c>
    </row>
    <row r="192" spans="1:21" x14ac:dyDescent="0.2">
      <c r="A192">
        <v>39444101</v>
      </c>
      <c r="B192">
        <v>1016</v>
      </c>
      <c r="C192" t="s">
        <v>62</v>
      </c>
      <c r="D192" t="s">
        <v>418</v>
      </c>
      <c r="E192" t="s">
        <v>419</v>
      </c>
      <c r="F192" t="s">
        <v>420</v>
      </c>
      <c r="G192" t="s">
        <v>256</v>
      </c>
      <c r="H192" s="1" t="d">
        <v>2002-06-05</v>
      </c>
      <c r="I192">
        <v>5010</v>
      </c>
      <c r="J192" t="s">
        <v>421</v>
      </c>
      <c r="K192" t="s">
        <v>35</v>
      </c>
      <c r="L192" t="s">
        <v>35</v>
      </c>
      <c r="M192" t="s">
        <v>34</v>
      </c>
      <c r="N192">
        <v>30110</v>
      </c>
      <c r="O192">
        <v>30110</v>
      </c>
      <c r="P192">
        <v>1</v>
      </c>
      <c r="Q192" s="1" t="d">
        <v>1972-12-17</v>
      </c>
      <c r="R192">
        <v>190</v>
      </c>
      <c r="S192" t="s">
        <v>55</v>
      </c>
      <c r="T192" t="s">
        <v>422</v>
      </c>
      <c r="U192" s="19" t="str">
        <f t="shared" si="2"/>
        <v>ANA MARIA SIERRA MAYA</v>
      </c>
    </row>
    <row r="193" spans="1:21" x14ac:dyDescent="0.2">
      <c r="A193">
        <v>39536728</v>
      </c>
      <c r="B193">
        <v>1232</v>
      </c>
      <c r="C193" t="s">
        <v>30</v>
      </c>
      <c r="D193" t="s">
        <v>4644</v>
      </c>
      <c r="E193" t="s">
        <v>736</v>
      </c>
      <c r="F193" t="s">
        <v>423</v>
      </c>
      <c r="G193" t="s">
        <v>43</v>
      </c>
      <c r="H193" s="1" t="d">
        <v>2002-07-08</v>
      </c>
      <c r="I193">
        <v>3030</v>
      </c>
      <c r="J193" t="s">
        <v>4626</v>
      </c>
      <c r="K193" t="s">
        <v>34</v>
      </c>
      <c r="L193" t="s">
        <v>35</v>
      </c>
      <c r="M193" t="s">
        <v>34</v>
      </c>
      <c r="N193">
        <v>10110</v>
      </c>
      <c r="O193">
        <v>0</v>
      </c>
      <c r="P193">
        <v>1</v>
      </c>
      <c r="Q193" s="1" t="d">
        <v>1965-01-07</v>
      </c>
      <c r="R193">
        <v>20</v>
      </c>
      <c r="S193" t="s">
        <v>42</v>
      </c>
      <c r="T193" t="s">
        <v>3774</v>
      </c>
      <c r="U193" s="19" t="str">
        <f t="shared" si="2"/>
        <v>CAROLINA RINCON PINZON</v>
      </c>
    </row>
    <row r="194" spans="1:21" x14ac:dyDescent="0.2">
      <c r="A194">
        <v>39673696</v>
      </c>
      <c r="B194">
        <v>1232</v>
      </c>
      <c r="C194" t="s">
        <v>30</v>
      </c>
      <c r="D194" t="s">
        <v>425</v>
      </c>
      <c r="E194" t="s">
        <v>426</v>
      </c>
      <c r="F194" t="s">
        <v>7232</v>
      </c>
      <c r="G194" t="s">
        <v>40</v>
      </c>
      <c r="H194" s="1" t="d">
        <v>2017-09-15</v>
      </c>
      <c r="I194">
        <v>3032</v>
      </c>
      <c r="J194" t="s">
        <v>331</v>
      </c>
      <c r="K194" t="s">
        <v>34</v>
      </c>
      <c r="L194" t="s">
        <v>35</v>
      </c>
      <c r="M194" t="s">
        <v>34</v>
      </c>
      <c r="N194">
        <v>10110</v>
      </c>
      <c r="O194">
        <v>0</v>
      </c>
      <c r="P194">
        <v>1</v>
      </c>
      <c r="Q194" s="1" t="d">
        <v>1976-04-17</v>
      </c>
      <c r="R194">
        <v>20</v>
      </c>
      <c r="S194" t="s">
        <v>42</v>
      </c>
      <c r="T194" t="s">
        <v>427</v>
      </c>
      <c r="U194" s="19" t="str">
        <f t="shared" si="2"/>
        <v>YANET LEON MOYANO</v>
      </c>
    </row>
    <row r="195" spans="1:21" x14ac:dyDescent="0.2">
      <c r="A195">
        <v>39673732</v>
      </c>
      <c r="B195">
        <v>1232</v>
      </c>
      <c r="C195" t="s">
        <v>30</v>
      </c>
      <c r="D195" t="s">
        <v>4645</v>
      </c>
      <c r="E195" t="s">
        <v>4646</v>
      </c>
      <c r="F195" t="s">
        <v>4614</v>
      </c>
      <c r="G195" t="s">
        <v>40</v>
      </c>
      <c r="H195" s="1" t="d">
        <v>2008-01-24</v>
      </c>
      <c r="I195">
        <v>7059</v>
      </c>
      <c r="J195" t="s">
        <v>7246</v>
      </c>
      <c r="K195" t="s">
        <v>34</v>
      </c>
      <c r="L195" t="s">
        <v>35</v>
      </c>
      <c r="M195" t="s">
        <v>34</v>
      </c>
      <c r="N195">
        <v>10110</v>
      </c>
      <c r="O195">
        <v>0</v>
      </c>
      <c r="P195">
        <v>2</v>
      </c>
      <c r="Q195" s="1" t="d">
        <v>1977-08-04</v>
      </c>
      <c r="R195">
        <v>70</v>
      </c>
      <c r="S195" t="s">
        <v>37</v>
      </c>
      <c r="T195" t="s">
        <v>428</v>
      </c>
      <c r="U195" s="19" t="str">
        <f t="shared" ref="U195:U258" si="3">TRIM(E195)&amp;" "&amp;TRIM(D195)</f>
        <v>MARICEL YANELY QUINTERO SORIANO</v>
      </c>
    </row>
    <row r="196" spans="1:21" x14ac:dyDescent="0.2">
      <c r="A196">
        <v>39744589</v>
      </c>
      <c r="B196">
        <v>1015</v>
      </c>
      <c r="C196" t="s">
        <v>73</v>
      </c>
      <c r="D196" t="s">
        <v>4647</v>
      </c>
      <c r="E196" t="s">
        <v>4648</v>
      </c>
      <c r="F196" t="s">
        <v>300</v>
      </c>
      <c r="G196" t="s">
        <v>32</v>
      </c>
      <c r="H196" s="1" t="d">
        <v>2017-07-06</v>
      </c>
      <c r="I196">
        <v>1116</v>
      </c>
      <c r="J196" t="s">
        <v>287</v>
      </c>
      <c r="K196" t="s">
        <v>34</v>
      </c>
      <c r="L196" t="s">
        <v>35</v>
      </c>
      <c r="M196" t="s">
        <v>34</v>
      </c>
      <c r="N196">
        <v>30000</v>
      </c>
      <c r="O196">
        <v>30000</v>
      </c>
      <c r="P196">
        <v>1</v>
      </c>
      <c r="Q196" s="1" t="d">
        <v>1981-02-10</v>
      </c>
      <c r="R196">
        <v>106</v>
      </c>
      <c r="S196" t="s">
        <v>7185</v>
      </c>
      <c r="T196" t="s">
        <v>4649</v>
      </c>
      <c r="U196" s="19" t="str">
        <f t="shared" si="3"/>
        <v>JENNY PAOLA PACHON MORENO</v>
      </c>
    </row>
    <row r="197" spans="1:21" x14ac:dyDescent="0.2">
      <c r="A197">
        <v>39753864</v>
      </c>
      <c r="B197">
        <v>1015</v>
      </c>
      <c r="C197" t="s">
        <v>73</v>
      </c>
      <c r="D197" t="s">
        <v>430</v>
      </c>
      <c r="E197" t="s">
        <v>431</v>
      </c>
      <c r="F197" t="s">
        <v>7250</v>
      </c>
      <c r="G197" t="s">
        <v>58</v>
      </c>
      <c r="H197" s="1" t="d">
        <v>1995-09-08</v>
      </c>
      <c r="I197">
        <v>1032</v>
      </c>
      <c r="J197" t="s">
        <v>91</v>
      </c>
      <c r="K197" t="s">
        <v>34</v>
      </c>
      <c r="L197" t="s">
        <v>35</v>
      </c>
      <c r="M197" t="s">
        <v>34</v>
      </c>
      <c r="N197">
        <v>30000</v>
      </c>
      <c r="O197">
        <v>30000</v>
      </c>
      <c r="P197">
        <v>1</v>
      </c>
      <c r="Q197" s="1" t="d">
        <v>1969-05-23</v>
      </c>
      <c r="R197">
        <v>102</v>
      </c>
      <c r="S197" t="s">
        <v>88</v>
      </c>
      <c r="T197" t="s">
        <v>432</v>
      </c>
      <c r="U197" s="19" t="str">
        <f t="shared" si="3"/>
        <v>JAQUELINE BECERRA MONROY</v>
      </c>
    </row>
    <row r="198" spans="1:21" x14ac:dyDescent="0.2">
      <c r="A198">
        <v>39774985</v>
      </c>
      <c r="B198">
        <v>1016</v>
      </c>
      <c r="C198" t="s">
        <v>62</v>
      </c>
      <c r="D198" t="s">
        <v>4650</v>
      </c>
      <c r="E198" t="s">
        <v>4651</v>
      </c>
      <c r="F198" t="s">
        <v>433</v>
      </c>
      <c r="G198" t="s">
        <v>256</v>
      </c>
      <c r="H198" s="1" t="d">
        <v>1992-09-21</v>
      </c>
      <c r="I198">
        <v>1030</v>
      </c>
      <c r="J198" t="s">
        <v>365</v>
      </c>
      <c r="K198" t="s">
        <v>35</v>
      </c>
      <c r="L198" t="s">
        <v>35</v>
      </c>
      <c r="M198" t="s">
        <v>34</v>
      </c>
      <c r="N198">
        <v>30110</v>
      </c>
      <c r="O198">
        <v>30110</v>
      </c>
      <c r="P198">
        <v>1</v>
      </c>
      <c r="Q198" s="1" t="d">
        <v>1966-12-21</v>
      </c>
      <c r="R198">
        <v>102</v>
      </c>
      <c r="S198" t="s">
        <v>88</v>
      </c>
      <c r="T198" t="s">
        <v>434</v>
      </c>
      <c r="U198" s="19" t="str">
        <f t="shared" si="3"/>
        <v>MARIA VICTORIA SERRANO FALLA</v>
      </c>
    </row>
    <row r="199" spans="1:21" x14ac:dyDescent="0.2">
      <c r="A199">
        <v>39792657</v>
      </c>
      <c r="B199">
        <v>1016</v>
      </c>
      <c r="C199" t="s">
        <v>62</v>
      </c>
      <c r="D199" t="s">
        <v>4652</v>
      </c>
      <c r="E199" t="s">
        <v>3465</v>
      </c>
      <c r="F199" t="s">
        <v>435</v>
      </c>
      <c r="G199" t="s">
        <v>256</v>
      </c>
      <c r="H199" s="1" t="d">
        <v>2016-03-03</v>
      </c>
      <c r="I199">
        <v>1020</v>
      </c>
      <c r="J199" t="s">
        <v>436</v>
      </c>
      <c r="K199" t="s">
        <v>35</v>
      </c>
      <c r="L199" t="s">
        <v>35</v>
      </c>
      <c r="M199" t="s">
        <v>34</v>
      </c>
      <c r="N199">
        <v>30110</v>
      </c>
      <c r="O199">
        <v>30110</v>
      </c>
      <c r="P199">
        <v>2</v>
      </c>
      <c r="Q199" s="1" t="d">
        <v>1972-07-06</v>
      </c>
      <c r="R199">
        <v>111</v>
      </c>
      <c r="S199" t="s">
        <v>437</v>
      </c>
      <c r="T199" t="s">
        <v>438</v>
      </c>
      <c r="U199" s="19" t="str">
        <f t="shared" si="3"/>
        <v>MARIA ANGELICA RODRIGUEZ BARRIOS</v>
      </c>
    </row>
    <row r="200" spans="1:21" x14ac:dyDescent="0.2">
      <c r="A200">
        <v>39813032</v>
      </c>
      <c r="B200">
        <v>1232</v>
      </c>
      <c r="C200" t="s">
        <v>30</v>
      </c>
      <c r="D200" t="s">
        <v>4653</v>
      </c>
      <c r="E200" t="s">
        <v>4654</v>
      </c>
      <c r="F200" t="s">
        <v>74</v>
      </c>
      <c r="G200" t="s">
        <v>40</v>
      </c>
      <c r="H200" s="1" t="d">
        <v>2011-12-19</v>
      </c>
      <c r="I200">
        <v>7416</v>
      </c>
      <c r="J200" t="s">
        <v>7215</v>
      </c>
      <c r="K200" t="s">
        <v>34</v>
      </c>
      <c r="L200" t="s">
        <v>35</v>
      </c>
      <c r="M200" t="s">
        <v>34</v>
      </c>
      <c r="N200">
        <v>10110</v>
      </c>
      <c r="O200">
        <v>0</v>
      </c>
      <c r="P200">
        <v>1</v>
      </c>
      <c r="Q200" s="1" t="d">
        <v>1981-02-14</v>
      </c>
      <c r="R200">
        <v>70</v>
      </c>
      <c r="S200" t="s">
        <v>37</v>
      </c>
      <c r="T200" t="s">
        <v>439</v>
      </c>
      <c r="U200" s="19" t="str">
        <f t="shared" si="3"/>
        <v>NINI YOHANNA CARVAJAL</v>
      </c>
    </row>
    <row r="201" spans="1:21" x14ac:dyDescent="0.2">
      <c r="A201">
        <v>39813729</v>
      </c>
      <c r="B201">
        <v>1232</v>
      </c>
      <c r="C201" t="s">
        <v>30</v>
      </c>
      <c r="D201" t="s">
        <v>4655</v>
      </c>
      <c r="E201" t="s">
        <v>4565</v>
      </c>
      <c r="F201" t="s">
        <v>7234</v>
      </c>
      <c r="G201" t="s">
        <v>40</v>
      </c>
      <c r="H201" s="1" t="d">
        <v>2011-05-25</v>
      </c>
      <c r="I201">
        <v>3032</v>
      </c>
      <c r="J201" t="s">
        <v>331</v>
      </c>
      <c r="K201" t="s">
        <v>34</v>
      </c>
      <c r="L201" t="s">
        <v>35</v>
      </c>
      <c r="M201" t="s">
        <v>34</v>
      </c>
      <c r="N201">
        <v>10110</v>
      </c>
      <c r="O201">
        <v>0</v>
      </c>
      <c r="P201">
        <v>1</v>
      </c>
      <c r="Q201" s="1" t="d">
        <v>1984-05-16</v>
      </c>
      <c r="R201">
        <v>20</v>
      </c>
      <c r="S201" t="s">
        <v>42</v>
      </c>
      <c r="T201" t="s">
        <v>4656</v>
      </c>
      <c r="U201" s="19" t="str">
        <f t="shared" si="3"/>
        <v>LILIANA JIMENEZ SANCHEZ</v>
      </c>
    </row>
    <row r="202" spans="1:21" x14ac:dyDescent="0.2">
      <c r="A202">
        <v>39819302</v>
      </c>
      <c r="B202">
        <v>1015</v>
      </c>
      <c r="C202" t="s">
        <v>73</v>
      </c>
      <c r="D202" t="s">
        <v>4657</v>
      </c>
      <c r="E202" t="s">
        <v>4658</v>
      </c>
      <c r="F202" t="s">
        <v>74</v>
      </c>
      <c r="G202" t="s">
        <v>40</v>
      </c>
      <c r="H202" s="1" t="d">
        <v>2017-05-09</v>
      </c>
      <c r="I202">
        <v>7407</v>
      </c>
      <c r="J202" t="s">
        <v>7184</v>
      </c>
      <c r="K202" t="s">
        <v>34</v>
      </c>
      <c r="L202" t="s">
        <v>35</v>
      </c>
      <c r="M202" t="s">
        <v>34</v>
      </c>
      <c r="N202">
        <v>30000</v>
      </c>
      <c r="O202">
        <v>30000</v>
      </c>
      <c r="P202">
        <v>1</v>
      </c>
      <c r="Q202" s="1" t="d">
        <v>1982-10-24</v>
      </c>
      <c r="R202">
        <v>106</v>
      </c>
      <c r="S202" t="s">
        <v>7185</v>
      </c>
      <c r="T202" t="s">
        <v>440</v>
      </c>
      <c r="U202" s="19" t="str">
        <f t="shared" si="3"/>
        <v>SILVIA MARIA SAAVEDRA CHACON</v>
      </c>
    </row>
    <row r="203" spans="1:21" x14ac:dyDescent="0.2">
      <c r="A203">
        <v>39819620</v>
      </c>
      <c r="B203">
        <v>1015</v>
      </c>
      <c r="C203" t="s">
        <v>73</v>
      </c>
      <c r="D203" t="s">
        <v>3405</v>
      </c>
      <c r="E203" t="s">
        <v>720</v>
      </c>
      <c r="F203" t="s">
        <v>74</v>
      </c>
      <c r="G203" t="s">
        <v>40</v>
      </c>
      <c r="H203" s="1" t="d">
        <v>2015-07-27</v>
      </c>
      <c r="I203">
        <v>7407</v>
      </c>
      <c r="J203" t="s">
        <v>7184</v>
      </c>
      <c r="K203" t="s">
        <v>34</v>
      </c>
      <c r="L203" t="s">
        <v>35</v>
      </c>
      <c r="M203" t="s">
        <v>34</v>
      </c>
      <c r="N203">
        <v>30000</v>
      </c>
      <c r="O203">
        <v>30000</v>
      </c>
      <c r="P203">
        <v>1</v>
      </c>
      <c r="Q203" s="1" t="d">
        <v>1985-01-02</v>
      </c>
      <c r="R203">
        <v>106</v>
      </c>
      <c r="S203" t="s">
        <v>7185</v>
      </c>
      <c r="T203" t="s">
        <v>3775</v>
      </c>
      <c r="U203" s="19" t="str">
        <f t="shared" si="3"/>
        <v>DIANA MARCELA ROJAS PAPAGAYO</v>
      </c>
    </row>
    <row r="204" spans="1:21" x14ac:dyDescent="0.2">
      <c r="A204">
        <v>40437383</v>
      </c>
      <c r="B204">
        <v>547</v>
      </c>
      <c r="C204" t="s">
        <v>259</v>
      </c>
      <c r="D204" t="s">
        <v>4659</v>
      </c>
      <c r="E204" t="s">
        <v>4660</v>
      </c>
      <c r="F204" t="s">
        <v>441</v>
      </c>
      <c r="G204" t="s">
        <v>40</v>
      </c>
      <c r="H204" s="1" t="d">
        <v>2002-12-02</v>
      </c>
      <c r="I204">
        <v>3351</v>
      </c>
      <c r="J204" t="s">
        <v>230</v>
      </c>
      <c r="K204" t="s">
        <v>34</v>
      </c>
      <c r="L204" t="s">
        <v>35</v>
      </c>
      <c r="M204" t="s">
        <v>34</v>
      </c>
      <c r="N204">
        <v>10118</v>
      </c>
      <c r="O204">
        <v>10111</v>
      </c>
      <c r="P204">
        <v>1</v>
      </c>
      <c r="Q204" s="1" t="d">
        <v>1971-01-07</v>
      </c>
      <c r="R204">
        <v>80</v>
      </c>
      <c r="S204" t="s">
        <v>51</v>
      </c>
      <c r="T204" t="s">
        <v>442</v>
      </c>
      <c r="U204" s="19" t="str">
        <f t="shared" si="3"/>
        <v>MARIA MERCEDES YEPES</v>
      </c>
    </row>
    <row r="205" spans="1:21" x14ac:dyDescent="0.2">
      <c r="A205">
        <v>40613729</v>
      </c>
      <c r="B205">
        <v>1232</v>
      </c>
      <c r="C205" t="s">
        <v>30</v>
      </c>
      <c r="D205" t="s">
        <v>443</v>
      </c>
      <c r="E205" t="s">
        <v>444</v>
      </c>
      <c r="F205" t="s">
        <v>74</v>
      </c>
      <c r="G205" t="s">
        <v>40</v>
      </c>
      <c r="H205" s="1" t="d">
        <v>2014-12-05</v>
      </c>
      <c r="I205">
        <v>3291</v>
      </c>
      <c r="J205" t="s">
        <v>112</v>
      </c>
      <c r="K205" t="s">
        <v>34</v>
      </c>
      <c r="L205" t="s">
        <v>35</v>
      </c>
      <c r="M205" t="s">
        <v>34</v>
      </c>
      <c r="N205">
        <v>10110</v>
      </c>
      <c r="O205">
        <v>0</v>
      </c>
      <c r="P205">
        <v>1</v>
      </c>
      <c r="Q205" s="1" t="d">
        <v>1985-01-07</v>
      </c>
      <c r="R205">
        <v>70</v>
      </c>
      <c r="S205" t="s">
        <v>37</v>
      </c>
      <c r="T205" t="s">
        <v>445</v>
      </c>
      <c r="U205" s="19" t="str">
        <f t="shared" si="3"/>
        <v>NINI JOHANNA GARCIA</v>
      </c>
    </row>
    <row r="206" spans="1:21" x14ac:dyDescent="0.2">
      <c r="A206">
        <v>40730208</v>
      </c>
      <c r="B206">
        <v>1232</v>
      </c>
      <c r="C206" t="s">
        <v>30</v>
      </c>
      <c r="D206" t="s">
        <v>4661</v>
      </c>
      <c r="E206" t="s">
        <v>4662</v>
      </c>
      <c r="F206" t="s">
        <v>74</v>
      </c>
      <c r="G206" t="s">
        <v>40</v>
      </c>
      <c r="H206" s="1" t="d">
        <v>1996-02-21</v>
      </c>
      <c r="I206">
        <v>7400</v>
      </c>
      <c r="J206" t="s">
        <v>7170</v>
      </c>
      <c r="K206" t="s">
        <v>34</v>
      </c>
      <c r="L206" t="s">
        <v>35</v>
      </c>
      <c r="M206" t="s">
        <v>34</v>
      </c>
      <c r="N206">
        <v>10110</v>
      </c>
      <c r="O206">
        <v>0</v>
      </c>
      <c r="P206">
        <v>1</v>
      </c>
      <c r="Q206" s="1" t="d">
        <v>1971-12-06</v>
      </c>
      <c r="R206">
        <v>70</v>
      </c>
      <c r="S206" t="s">
        <v>37</v>
      </c>
      <c r="T206" t="s">
        <v>446</v>
      </c>
      <c r="U206" s="19" t="str">
        <f t="shared" si="3"/>
        <v>MARIA ISABEL REYES CASTELLANO</v>
      </c>
    </row>
    <row r="207" spans="1:21" x14ac:dyDescent="0.2">
      <c r="A207">
        <v>42087163</v>
      </c>
      <c r="B207">
        <v>569</v>
      </c>
      <c r="C207" t="s">
        <v>70</v>
      </c>
      <c r="D207" t="s">
        <v>447</v>
      </c>
      <c r="E207" t="s">
        <v>448</v>
      </c>
      <c r="F207" t="s">
        <v>3763</v>
      </c>
      <c r="G207" t="s">
        <v>43</v>
      </c>
      <c r="H207" s="1" t="d">
        <v>1994-11-01</v>
      </c>
      <c r="I207">
        <v>3075</v>
      </c>
      <c r="J207" t="s">
        <v>64</v>
      </c>
      <c r="K207" t="s">
        <v>34</v>
      </c>
      <c r="L207" t="s">
        <v>35</v>
      </c>
      <c r="M207" t="s">
        <v>34</v>
      </c>
      <c r="N207">
        <v>10440</v>
      </c>
      <c r="O207">
        <v>10440</v>
      </c>
      <c r="P207">
        <v>1</v>
      </c>
      <c r="Q207" s="1" t="d">
        <v>1967-11-12</v>
      </c>
      <c r="R207">
        <v>60</v>
      </c>
      <c r="S207" t="s">
        <v>45</v>
      </c>
      <c r="T207" t="s">
        <v>449</v>
      </c>
      <c r="U207" s="19" t="str">
        <f t="shared" si="3"/>
        <v>LUZ PIEDAD CARDONA GIRALDO</v>
      </c>
    </row>
    <row r="208" spans="1:21" x14ac:dyDescent="0.2">
      <c r="A208">
        <v>42114299</v>
      </c>
      <c r="B208">
        <v>560</v>
      </c>
      <c r="C208" t="s">
        <v>122</v>
      </c>
      <c r="D208" t="s">
        <v>4663</v>
      </c>
      <c r="E208" t="s">
        <v>4664</v>
      </c>
      <c r="F208" t="s">
        <v>3821</v>
      </c>
      <c r="G208" t="s">
        <v>43</v>
      </c>
      <c r="H208" s="1" t="d">
        <v>2005-03-03</v>
      </c>
      <c r="I208">
        <v>4344</v>
      </c>
      <c r="J208" t="s">
        <v>118</v>
      </c>
      <c r="K208" t="s">
        <v>50</v>
      </c>
      <c r="L208" t="s">
        <v>35</v>
      </c>
      <c r="M208" t="s">
        <v>34</v>
      </c>
      <c r="N208">
        <v>10330</v>
      </c>
      <c r="O208">
        <v>10330</v>
      </c>
      <c r="P208">
        <v>1</v>
      </c>
      <c r="Q208" s="1" t="d">
        <v>1975-03-18</v>
      </c>
      <c r="R208">
        <v>50</v>
      </c>
      <c r="S208" t="s">
        <v>119</v>
      </c>
      <c r="T208" t="s">
        <v>451</v>
      </c>
      <c r="U208" s="19" t="str">
        <f t="shared" si="3"/>
        <v>SANDRA PATRICIA LOPEZ CRUZ</v>
      </c>
    </row>
    <row r="209" spans="1:21" x14ac:dyDescent="0.2">
      <c r="A209">
        <v>42128522</v>
      </c>
      <c r="B209">
        <v>560</v>
      </c>
      <c r="C209" t="s">
        <v>122</v>
      </c>
      <c r="D209" t="s">
        <v>452</v>
      </c>
      <c r="E209" t="s">
        <v>453</v>
      </c>
      <c r="F209" t="s">
        <v>67</v>
      </c>
      <c r="G209" t="s">
        <v>58</v>
      </c>
      <c r="H209" s="1" t="d">
        <v>2003-02-01</v>
      </c>
      <c r="I209">
        <v>3357</v>
      </c>
      <c r="J209" t="s">
        <v>7194</v>
      </c>
      <c r="K209" t="s">
        <v>50</v>
      </c>
      <c r="L209" t="s">
        <v>35</v>
      </c>
      <c r="M209" t="s">
        <v>34</v>
      </c>
      <c r="N209">
        <v>10330</v>
      </c>
      <c r="O209">
        <v>10330</v>
      </c>
      <c r="P209">
        <v>1</v>
      </c>
      <c r="Q209" s="1" t="d">
        <v>1978-04-12</v>
      </c>
      <c r="R209">
        <v>80</v>
      </c>
      <c r="S209" t="s">
        <v>51</v>
      </c>
      <c r="T209" t="s">
        <v>455</v>
      </c>
      <c r="U209" s="19" t="str">
        <f t="shared" si="3"/>
        <v>PAULA ANDREA ARBOLEDA ARANGO</v>
      </c>
    </row>
    <row r="210" spans="1:21" x14ac:dyDescent="0.2">
      <c r="A210">
        <v>42142533</v>
      </c>
      <c r="B210">
        <v>1015</v>
      </c>
      <c r="C210" t="s">
        <v>73</v>
      </c>
      <c r="D210" t="s">
        <v>456</v>
      </c>
      <c r="E210" t="s">
        <v>457</v>
      </c>
      <c r="F210" t="s">
        <v>7251</v>
      </c>
      <c r="G210" t="s">
        <v>43</v>
      </c>
      <c r="H210" s="1" t="d">
        <v>2017-07-14</v>
      </c>
      <c r="I210">
        <v>1032</v>
      </c>
      <c r="J210" t="s">
        <v>91</v>
      </c>
      <c r="K210" t="s">
        <v>34</v>
      </c>
      <c r="L210" t="s">
        <v>35</v>
      </c>
      <c r="M210" t="s">
        <v>34</v>
      </c>
      <c r="N210">
        <v>30000</v>
      </c>
      <c r="O210">
        <v>30000</v>
      </c>
      <c r="P210">
        <v>1</v>
      </c>
      <c r="Q210" s="1" t="d">
        <v>1980-12-25</v>
      </c>
      <c r="R210">
        <v>102</v>
      </c>
      <c r="S210" t="s">
        <v>88</v>
      </c>
      <c r="T210" t="s">
        <v>458</v>
      </c>
      <c r="U210" s="19" t="str">
        <f t="shared" si="3"/>
        <v>JOHANA PEREZ ZULUAGA</v>
      </c>
    </row>
    <row r="211" spans="1:21" x14ac:dyDescent="0.2">
      <c r="A211">
        <v>42144366</v>
      </c>
      <c r="B211">
        <v>1232</v>
      </c>
      <c r="C211" t="s">
        <v>30</v>
      </c>
      <c r="D211" t="s">
        <v>459</v>
      </c>
      <c r="E211" t="s">
        <v>460</v>
      </c>
      <c r="F211" t="s">
        <v>7252</v>
      </c>
      <c r="G211" t="s">
        <v>58</v>
      </c>
      <c r="H211" s="1" t="d">
        <v>2008-06-16</v>
      </c>
      <c r="I211">
        <v>4344</v>
      </c>
      <c r="J211" t="s">
        <v>118</v>
      </c>
      <c r="K211" t="s">
        <v>34</v>
      </c>
      <c r="L211" t="s">
        <v>35</v>
      </c>
      <c r="M211" t="s">
        <v>34</v>
      </c>
      <c r="N211">
        <v>10110</v>
      </c>
      <c r="O211">
        <v>0</v>
      </c>
      <c r="P211">
        <v>1</v>
      </c>
      <c r="Q211" s="1" t="d">
        <v>1981-10-01</v>
      </c>
      <c r="R211">
        <v>50</v>
      </c>
      <c r="S211" t="s">
        <v>119</v>
      </c>
      <c r="T211" t="s">
        <v>461</v>
      </c>
      <c r="U211" s="19" t="str">
        <f t="shared" si="3"/>
        <v>MARBELLY EUGENIA VERA SALAZAR</v>
      </c>
    </row>
    <row r="212" spans="1:21" x14ac:dyDescent="0.2">
      <c r="A212">
        <v>42151669</v>
      </c>
      <c r="B212">
        <v>569</v>
      </c>
      <c r="C212" t="s">
        <v>70</v>
      </c>
      <c r="D212" t="s">
        <v>462</v>
      </c>
      <c r="E212" t="s">
        <v>463</v>
      </c>
      <c r="F212" t="s">
        <v>423</v>
      </c>
      <c r="G212" t="s">
        <v>43</v>
      </c>
      <c r="H212" s="1" t="d">
        <v>2016-10-10</v>
      </c>
      <c r="I212">
        <v>3037</v>
      </c>
      <c r="J212" t="s">
        <v>4665</v>
      </c>
      <c r="K212" t="s">
        <v>34</v>
      </c>
      <c r="L212" t="s">
        <v>35</v>
      </c>
      <c r="M212" t="s">
        <v>34</v>
      </c>
      <c r="N212">
        <v>10440</v>
      </c>
      <c r="O212">
        <v>10440</v>
      </c>
      <c r="P212">
        <v>2</v>
      </c>
      <c r="Q212" s="1" t="d">
        <v>1983-02-03</v>
      </c>
      <c r="R212">
        <v>20</v>
      </c>
      <c r="S212" t="s">
        <v>42</v>
      </c>
      <c r="T212" t="s">
        <v>464</v>
      </c>
      <c r="U212" s="19" t="str">
        <f t="shared" si="3"/>
        <v>MARGARITA MARIA MUÑOZ ESCOBAR</v>
      </c>
    </row>
    <row r="213" spans="1:21" x14ac:dyDescent="0.2">
      <c r="A213">
        <v>43638818</v>
      </c>
      <c r="B213">
        <v>571</v>
      </c>
      <c r="C213" t="s">
        <v>253</v>
      </c>
      <c r="D213" t="s">
        <v>466</v>
      </c>
      <c r="E213" t="s">
        <v>467</v>
      </c>
      <c r="F213" t="s">
        <v>67</v>
      </c>
      <c r="G213" t="s">
        <v>58</v>
      </c>
      <c r="H213" s="1" t="d">
        <v>2007-11-07</v>
      </c>
      <c r="I213">
        <v>3357</v>
      </c>
      <c r="J213" t="s">
        <v>7194</v>
      </c>
      <c r="K213" t="s">
        <v>50</v>
      </c>
      <c r="L213" t="s">
        <v>35</v>
      </c>
      <c r="M213" t="s">
        <v>34</v>
      </c>
      <c r="N213">
        <v>10440</v>
      </c>
      <c r="O213">
        <v>10443</v>
      </c>
      <c r="P213">
        <v>1</v>
      </c>
      <c r="Q213" s="1" t="d">
        <v>1978-02-21</v>
      </c>
      <c r="R213">
        <v>80</v>
      </c>
      <c r="S213" t="s">
        <v>51</v>
      </c>
      <c r="T213" t="s">
        <v>468</v>
      </c>
      <c r="U213" s="19" t="str">
        <f t="shared" si="3"/>
        <v>LUZ ELENA TORREGOSA SANCHEZ</v>
      </c>
    </row>
    <row r="214" spans="1:21" x14ac:dyDescent="0.2">
      <c r="A214">
        <v>43906964</v>
      </c>
      <c r="B214">
        <v>1015</v>
      </c>
      <c r="C214" t="s">
        <v>73</v>
      </c>
      <c r="D214" t="s">
        <v>4666</v>
      </c>
      <c r="E214" t="s">
        <v>4667</v>
      </c>
      <c r="F214" t="s">
        <v>74</v>
      </c>
      <c r="G214" t="s">
        <v>40</v>
      </c>
      <c r="H214" s="1" t="d">
        <v>2017-07-25</v>
      </c>
      <c r="I214">
        <v>7408</v>
      </c>
      <c r="J214" t="s">
        <v>7216</v>
      </c>
      <c r="K214" t="s">
        <v>34</v>
      </c>
      <c r="L214" t="s">
        <v>35</v>
      </c>
      <c r="M214" t="s">
        <v>34</v>
      </c>
      <c r="N214">
        <v>30000</v>
      </c>
      <c r="O214">
        <v>30000</v>
      </c>
      <c r="P214">
        <v>1</v>
      </c>
      <c r="Q214" s="1" t="d">
        <v>1982-03-09</v>
      </c>
      <c r="R214">
        <v>106</v>
      </c>
      <c r="S214" t="s">
        <v>7185</v>
      </c>
      <c r="T214" t="s">
        <v>4668</v>
      </c>
      <c r="U214" s="19" t="str">
        <f t="shared" si="3"/>
        <v>GLORIA JANNET RODRIGUEZ VASQUEZ</v>
      </c>
    </row>
    <row r="215" spans="1:21" x14ac:dyDescent="0.2">
      <c r="A215">
        <v>43924583</v>
      </c>
      <c r="B215">
        <v>569</v>
      </c>
      <c r="C215" t="s">
        <v>70</v>
      </c>
      <c r="D215" t="s">
        <v>4669</v>
      </c>
      <c r="E215" t="s">
        <v>3407</v>
      </c>
      <c r="F215" t="s">
        <v>49</v>
      </c>
      <c r="G215" t="s">
        <v>32</v>
      </c>
      <c r="H215" s="1" t="d">
        <v>2007-01-22</v>
      </c>
      <c r="I215">
        <v>3357</v>
      </c>
      <c r="J215" t="s">
        <v>7194</v>
      </c>
      <c r="K215" t="s">
        <v>50</v>
      </c>
      <c r="L215" t="s">
        <v>35</v>
      </c>
      <c r="M215" t="s">
        <v>34</v>
      </c>
      <c r="N215">
        <v>10440</v>
      </c>
      <c r="O215">
        <v>10440</v>
      </c>
      <c r="P215">
        <v>1</v>
      </c>
      <c r="Q215" s="1" t="d">
        <v>1985-03-10</v>
      </c>
      <c r="R215">
        <v>80</v>
      </c>
      <c r="S215" t="s">
        <v>51</v>
      </c>
      <c r="T215" t="s">
        <v>469</v>
      </c>
      <c r="U215" s="19" t="str">
        <f t="shared" si="3"/>
        <v>MARISOL BARRANTES GOMEZ</v>
      </c>
    </row>
    <row r="216" spans="1:21" x14ac:dyDescent="0.2">
      <c r="A216">
        <v>44156445</v>
      </c>
      <c r="B216">
        <v>1232</v>
      </c>
      <c r="C216" t="s">
        <v>30</v>
      </c>
      <c r="D216" t="s">
        <v>4670</v>
      </c>
      <c r="E216" t="s">
        <v>4671</v>
      </c>
      <c r="F216" t="s">
        <v>74</v>
      </c>
      <c r="G216" t="s">
        <v>40</v>
      </c>
      <c r="H216" s="1" t="d">
        <v>2015-10-09</v>
      </c>
      <c r="I216">
        <v>7400</v>
      </c>
      <c r="J216" t="s">
        <v>7170</v>
      </c>
      <c r="K216" t="s">
        <v>34</v>
      </c>
      <c r="L216" t="s">
        <v>35</v>
      </c>
      <c r="M216" t="s">
        <v>34</v>
      </c>
      <c r="N216">
        <v>10110</v>
      </c>
      <c r="O216">
        <v>0</v>
      </c>
      <c r="P216">
        <v>1</v>
      </c>
      <c r="Q216" s="1" t="d">
        <v>1980-09-16</v>
      </c>
      <c r="R216">
        <v>70</v>
      </c>
      <c r="S216" t="s">
        <v>37</v>
      </c>
      <c r="T216" t="s">
        <v>470</v>
      </c>
      <c r="U216" s="19" t="str">
        <f t="shared" si="3"/>
        <v>YESENIA ISABEL DURAN RODRIGUEZ</v>
      </c>
    </row>
    <row r="217" spans="1:21" x14ac:dyDescent="0.2">
      <c r="A217">
        <v>45691511</v>
      </c>
      <c r="B217">
        <v>1015</v>
      </c>
      <c r="C217" t="s">
        <v>73</v>
      </c>
      <c r="D217" t="s">
        <v>4672</v>
      </c>
      <c r="E217" t="s">
        <v>4673</v>
      </c>
      <c r="F217" t="s">
        <v>550</v>
      </c>
      <c r="G217" t="s">
        <v>54</v>
      </c>
      <c r="H217" s="1" t="d">
        <v>2019-10-15</v>
      </c>
      <c r="I217">
        <v>1116</v>
      </c>
      <c r="J217" t="s">
        <v>287</v>
      </c>
      <c r="K217" t="s">
        <v>35</v>
      </c>
      <c r="L217" t="s">
        <v>35</v>
      </c>
      <c r="M217" t="s">
        <v>34</v>
      </c>
      <c r="N217">
        <v>30000</v>
      </c>
      <c r="O217">
        <v>30000</v>
      </c>
      <c r="P217">
        <v>1</v>
      </c>
      <c r="Q217" s="1" t="d">
        <v>1978-11-25</v>
      </c>
      <c r="R217">
        <v>106</v>
      </c>
      <c r="S217" t="s">
        <v>7185</v>
      </c>
      <c r="T217" t="s">
        <v>7253</v>
      </c>
      <c r="U217" s="19" t="str">
        <f t="shared" si="3"/>
        <v>LORENA BERNAL DEL RISCO</v>
      </c>
    </row>
    <row r="218" spans="1:21" x14ac:dyDescent="0.2">
      <c r="A218">
        <v>46373927</v>
      </c>
      <c r="B218">
        <v>1016</v>
      </c>
      <c r="C218" t="s">
        <v>62</v>
      </c>
      <c r="D218" t="s">
        <v>7254</v>
      </c>
      <c r="E218" t="s">
        <v>7255</v>
      </c>
      <c r="F218" t="s">
        <v>471</v>
      </c>
      <c r="G218" t="s">
        <v>58</v>
      </c>
      <c r="H218" s="1" t="d">
        <v>1996-01-09</v>
      </c>
      <c r="I218">
        <v>1032</v>
      </c>
      <c r="J218" t="s">
        <v>91</v>
      </c>
      <c r="K218" t="s">
        <v>34</v>
      </c>
      <c r="L218" t="s">
        <v>35</v>
      </c>
      <c r="M218" t="s">
        <v>34</v>
      </c>
      <c r="N218">
        <v>30110</v>
      </c>
      <c r="O218">
        <v>30110</v>
      </c>
      <c r="P218">
        <v>1</v>
      </c>
      <c r="Q218" s="1" t="d">
        <v>1976-11-19</v>
      </c>
      <c r="R218">
        <v>102</v>
      </c>
      <c r="S218" t="s">
        <v>88</v>
      </c>
      <c r="T218" t="s">
        <v>472</v>
      </c>
      <c r="U218" s="19" t="str">
        <f t="shared" si="3"/>
        <v>CARMENZA MUÑOZ GONZALEZ</v>
      </c>
    </row>
    <row r="219" spans="1:21" x14ac:dyDescent="0.2">
      <c r="A219">
        <v>46383594</v>
      </c>
      <c r="B219">
        <v>1232</v>
      </c>
      <c r="C219" t="s">
        <v>30</v>
      </c>
      <c r="D219" t="s">
        <v>4674</v>
      </c>
      <c r="E219" t="s">
        <v>4675</v>
      </c>
      <c r="F219" t="s">
        <v>74</v>
      </c>
      <c r="G219" t="s">
        <v>40</v>
      </c>
      <c r="H219" s="1" t="d">
        <v>2016-08-11</v>
      </c>
      <c r="I219">
        <v>7402</v>
      </c>
      <c r="J219" t="s">
        <v>7186</v>
      </c>
      <c r="K219" t="s">
        <v>34</v>
      </c>
      <c r="L219" t="s">
        <v>35</v>
      </c>
      <c r="M219" t="s">
        <v>34</v>
      </c>
      <c r="N219">
        <v>10110</v>
      </c>
      <c r="O219">
        <v>0</v>
      </c>
      <c r="P219">
        <v>1</v>
      </c>
      <c r="Q219" s="1" t="d">
        <v>1983-04-08</v>
      </c>
      <c r="R219">
        <v>70</v>
      </c>
      <c r="S219" t="s">
        <v>37</v>
      </c>
      <c r="T219" t="s">
        <v>473</v>
      </c>
      <c r="U219" s="19" t="str">
        <f t="shared" si="3"/>
        <v>YUDITH JOHANNA OCHOA MEDINA</v>
      </c>
    </row>
    <row r="220" spans="1:21" x14ac:dyDescent="0.2">
      <c r="A220">
        <v>49797402</v>
      </c>
      <c r="B220">
        <v>579</v>
      </c>
      <c r="C220" t="s">
        <v>142</v>
      </c>
      <c r="D220" t="s">
        <v>4676</v>
      </c>
      <c r="E220" t="s">
        <v>4677</v>
      </c>
      <c r="F220" t="s">
        <v>196</v>
      </c>
      <c r="G220" t="s">
        <v>40</v>
      </c>
      <c r="H220" s="1" t="d">
        <v>2012-09-20</v>
      </c>
      <c r="I220">
        <v>3355</v>
      </c>
      <c r="J220" t="s">
        <v>7202</v>
      </c>
      <c r="K220" t="s">
        <v>50</v>
      </c>
      <c r="L220" t="s">
        <v>35</v>
      </c>
      <c r="M220" t="s">
        <v>34</v>
      </c>
      <c r="N220">
        <v>10660</v>
      </c>
      <c r="O220">
        <v>10660</v>
      </c>
      <c r="P220">
        <v>1</v>
      </c>
      <c r="Q220" s="1" t="d">
        <v>1980-09-06</v>
      </c>
      <c r="R220">
        <v>80</v>
      </c>
      <c r="S220" t="s">
        <v>51</v>
      </c>
      <c r="T220" t="s">
        <v>7256</v>
      </c>
      <c r="U220" s="19" t="str">
        <f t="shared" si="3"/>
        <v>AIDA SABINA MONTERO PALMERA</v>
      </c>
    </row>
    <row r="221" spans="1:21" x14ac:dyDescent="0.2">
      <c r="A221">
        <v>50932801</v>
      </c>
      <c r="B221">
        <v>1232</v>
      </c>
      <c r="C221" t="s">
        <v>30</v>
      </c>
      <c r="D221" t="s">
        <v>4678</v>
      </c>
      <c r="E221" t="s">
        <v>4679</v>
      </c>
      <c r="F221" t="s">
        <v>474</v>
      </c>
      <c r="G221" t="s">
        <v>32</v>
      </c>
      <c r="H221" s="1" t="d">
        <v>2012-04-25</v>
      </c>
      <c r="I221">
        <v>3033</v>
      </c>
      <c r="J221" t="s">
        <v>41</v>
      </c>
      <c r="K221" t="s">
        <v>34</v>
      </c>
      <c r="L221" t="s">
        <v>35</v>
      </c>
      <c r="M221" t="s">
        <v>34</v>
      </c>
      <c r="N221">
        <v>10110</v>
      </c>
      <c r="O221">
        <v>0</v>
      </c>
      <c r="P221">
        <v>1</v>
      </c>
      <c r="Q221" s="1" t="d">
        <v>1980-05-05</v>
      </c>
      <c r="R221">
        <v>20</v>
      </c>
      <c r="S221" t="s">
        <v>42</v>
      </c>
      <c r="T221" t="s">
        <v>475</v>
      </c>
      <c r="U221" s="19" t="str">
        <f t="shared" si="3"/>
        <v>MARICELA SOFIA BARBA JARAMILLO</v>
      </c>
    </row>
    <row r="222" spans="1:21" x14ac:dyDescent="0.2">
      <c r="A222">
        <v>51626165</v>
      </c>
      <c r="B222">
        <v>1232</v>
      </c>
      <c r="C222" t="s">
        <v>30</v>
      </c>
      <c r="D222" t="s">
        <v>4680</v>
      </c>
      <c r="E222" t="s">
        <v>4681</v>
      </c>
      <c r="F222" t="s">
        <v>345</v>
      </c>
      <c r="G222" t="s">
        <v>32</v>
      </c>
      <c r="H222" s="1" t="d">
        <v>2006-02-16</v>
      </c>
      <c r="I222">
        <v>3301</v>
      </c>
      <c r="J222" t="s">
        <v>346</v>
      </c>
      <c r="K222" t="s">
        <v>34</v>
      </c>
      <c r="L222" t="s">
        <v>35</v>
      </c>
      <c r="M222" t="s">
        <v>34</v>
      </c>
      <c r="N222">
        <v>10110</v>
      </c>
      <c r="O222">
        <v>0</v>
      </c>
      <c r="P222">
        <v>1</v>
      </c>
      <c r="Q222" s="1" t="d">
        <v>1961-10-24</v>
      </c>
      <c r="R222">
        <v>40</v>
      </c>
      <c r="S222" t="s">
        <v>347</v>
      </c>
      <c r="T222" t="s">
        <v>477</v>
      </c>
      <c r="U222" s="19" t="str">
        <f t="shared" si="3"/>
        <v>LUZ CRISTINA LIZARAZO SILVA</v>
      </c>
    </row>
    <row r="223" spans="1:21" x14ac:dyDescent="0.2">
      <c r="A223">
        <v>51737523</v>
      </c>
      <c r="B223">
        <v>1232</v>
      </c>
      <c r="C223" t="s">
        <v>30</v>
      </c>
      <c r="D223" t="s">
        <v>4682</v>
      </c>
      <c r="E223" t="s">
        <v>4683</v>
      </c>
      <c r="F223" t="s">
        <v>7257</v>
      </c>
      <c r="G223" t="s">
        <v>54</v>
      </c>
      <c r="H223" s="1" t="d">
        <v>1994-10-24</v>
      </c>
      <c r="I223">
        <v>3032</v>
      </c>
      <c r="J223" t="s">
        <v>331</v>
      </c>
      <c r="K223" t="s">
        <v>35</v>
      </c>
      <c r="L223" t="s">
        <v>35</v>
      </c>
      <c r="M223" t="s">
        <v>34</v>
      </c>
      <c r="N223">
        <v>10110</v>
      </c>
      <c r="O223">
        <v>0</v>
      </c>
      <c r="P223">
        <v>1</v>
      </c>
      <c r="Q223" s="1" t="d">
        <v>1964-09-25</v>
      </c>
      <c r="R223">
        <v>20</v>
      </c>
      <c r="S223" t="s">
        <v>42</v>
      </c>
      <c r="T223" t="s">
        <v>478</v>
      </c>
      <c r="U223" s="19" t="str">
        <f t="shared" si="3"/>
        <v>MERCEDES BERNAL GOMEZ</v>
      </c>
    </row>
    <row r="224" spans="1:21" x14ac:dyDescent="0.2">
      <c r="A224">
        <v>51801702</v>
      </c>
      <c r="B224">
        <v>1232</v>
      </c>
      <c r="C224" t="s">
        <v>30</v>
      </c>
      <c r="D224" t="s">
        <v>479</v>
      </c>
      <c r="E224" t="s">
        <v>480</v>
      </c>
      <c r="F224" t="s">
        <v>7234</v>
      </c>
      <c r="G224" t="s">
        <v>40</v>
      </c>
      <c r="H224" s="1" t="d">
        <v>2001-11-01</v>
      </c>
      <c r="I224">
        <v>3032</v>
      </c>
      <c r="J224" t="s">
        <v>331</v>
      </c>
      <c r="K224" t="s">
        <v>34</v>
      </c>
      <c r="L224" t="s">
        <v>35</v>
      </c>
      <c r="M224" t="s">
        <v>34</v>
      </c>
      <c r="N224">
        <v>10110</v>
      </c>
      <c r="O224">
        <v>0</v>
      </c>
      <c r="P224">
        <v>1</v>
      </c>
      <c r="Q224" s="1" t="d">
        <v>1966-01-16</v>
      </c>
      <c r="R224">
        <v>20</v>
      </c>
      <c r="S224" t="s">
        <v>42</v>
      </c>
      <c r="T224" t="s">
        <v>481</v>
      </c>
      <c r="U224" s="19" t="str">
        <f t="shared" si="3"/>
        <v>MARTHA CECILIA QUEVEDO LOZADA</v>
      </c>
    </row>
    <row r="225" spans="1:21" x14ac:dyDescent="0.2">
      <c r="A225">
        <v>51827061</v>
      </c>
      <c r="B225">
        <v>1232</v>
      </c>
      <c r="C225" t="s">
        <v>30</v>
      </c>
      <c r="D225" t="s">
        <v>4684</v>
      </c>
      <c r="E225" t="s">
        <v>4685</v>
      </c>
      <c r="F225" t="s">
        <v>7258</v>
      </c>
      <c r="G225" t="s">
        <v>32</v>
      </c>
      <c r="H225" s="1" t="d">
        <v>2000-05-16</v>
      </c>
      <c r="I225">
        <v>3032</v>
      </c>
      <c r="J225" t="s">
        <v>331</v>
      </c>
      <c r="K225" t="s">
        <v>34</v>
      </c>
      <c r="L225" t="s">
        <v>35</v>
      </c>
      <c r="M225" t="s">
        <v>34</v>
      </c>
      <c r="N225">
        <v>10110</v>
      </c>
      <c r="O225">
        <v>0</v>
      </c>
      <c r="P225">
        <v>1</v>
      </c>
      <c r="Q225" s="1" t="d">
        <v>1964-05-10</v>
      </c>
      <c r="R225">
        <v>20</v>
      </c>
      <c r="S225" t="s">
        <v>42</v>
      </c>
      <c r="T225" t="s">
        <v>482</v>
      </c>
      <c r="U225" s="19" t="str">
        <f t="shared" si="3"/>
        <v>HERCILIA RODRIGUEZ ABELLA</v>
      </c>
    </row>
    <row r="226" spans="1:21" x14ac:dyDescent="0.2">
      <c r="A226">
        <v>51872520</v>
      </c>
      <c r="B226">
        <v>1232</v>
      </c>
      <c r="C226" t="s">
        <v>30</v>
      </c>
      <c r="D226" t="s">
        <v>3777</v>
      </c>
      <c r="E226" t="s">
        <v>3778</v>
      </c>
      <c r="F226" t="s">
        <v>7259</v>
      </c>
      <c r="G226" t="s">
        <v>43</v>
      </c>
      <c r="H226" s="1" t="d">
        <v>1999-08-02</v>
      </c>
      <c r="I226">
        <v>3036</v>
      </c>
      <c r="J226" t="s">
        <v>4524</v>
      </c>
      <c r="K226" t="s">
        <v>35</v>
      </c>
      <c r="L226" t="s">
        <v>35</v>
      </c>
      <c r="M226" t="s">
        <v>34</v>
      </c>
      <c r="N226">
        <v>10110</v>
      </c>
      <c r="O226">
        <v>0</v>
      </c>
      <c r="P226">
        <v>1</v>
      </c>
      <c r="Q226" s="1" t="d">
        <v>1967-06-21</v>
      </c>
      <c r="R226">
        <v>20</v>
      </c>
      <c r="S226" t="s">
        <v>42</v>
      </c>
      <c r="T226" t="s">
        <v>483</v>
      </c>
      <c r="U226" s="19" t="str">
        <f t="shared" si="3"/>
        <v>OLGA LUCIA FERNANDEZ VILLALOBOS</v>
      </c>
    </row>
    <row r="227" spans="1:21" x14ac:dyDescent="0.2">
      <c r="A227">
        <v>51903137</v>
      </c>
      <c r="B227">
        <v>1232</v>
      </c>
      <c r="C227" t="s">
        <v>30</v>
      </c>
      <c r="D227" t="s">
        <v>4686</v>
      </c>
      <c r="E227" t="s">
        <v>4687</v>
      </c>
      <c r="F227" t="s">
        <v>74</v>
      </c>
      <c r="G227" t="s">
        <v>40</v>
      </c>
      <c r="H227" s="1" t="d">
        <v>1994-01-11</v>
      </c>
      <c r="I227">
        <v>3291</v>
      </c>
      <c r="J227" t="s">
        <v>112</v>
      </c>
      <c r="K227" t="s">
        <v>34</v>
      </c>
      <c r="L227" t="s">
        <v>35</v>
      </c>
      <c r="M227" t="s">
        <v>34</v>
      </c>
      <c r="N227">
        <v>10110</v>
      </c>
      <c r="O227">
        <v>0</v>
      </c>
      <c r="P227">
        <v>1</v>
      </c>
      <c r="Q227" s="1" t="d">
        <v>1968-08-09</v>
      </c>
      <c r="R227">
        <v>70</v>
      </c>
      <c r="S227" t="s">
        <v>37</v>
      </c>
      <c r="T227" t="s">
        <v>7260</v>
      </c>
      <c r="U227" s="19" t="str">
        <f t="shared" si="3"/>
        <v>TRANSITO HERNANDEZ PEREZ</v>
      </c>
    </row>
    <row r="228" spans="1:21" x14ac:dyDescent="0.2">
      <c r="A228">
        <v>51934015</v>
      </c>
      <c r="B228">
        <v>1232</v>
      </c>
      <c r="C228" t="s">
        <v>30</v>
      </c>
      <c r="D228" t="s">
        <v>4688</v>
      </c>
      <c r="E228" t="s">
        <v>3749</v>
      </c>
      <c r="F228" t="s">
        <v>7261</v>
      </c>
      <c r="G228" t="s">
        <v>32</v>
      </c>
      <c r="H228" s="1" t="d">
        <v>2008-06-23</v>
      </c>
      <c r="I228">
        <v>3032</v>
      </c>
      <c r="J228" t="s">
        <v>331</v>
      </c>
      <c r="K228" t="s">
        <v>34</v>
      </c>
      <c r="L228" t="s">
        <v>35</v>
      </c>
      <c r="M228" t="s">
        <v>34</v>
      </c>
      <c r="N228">
        <v>10110</v>
      </c>
      <c r="O228">
        <v>0</v>
      </c>
      <c r="P228">
        <v>1</v>
      </c>
      <c r="Q228" s="1" t="d">
        <v>1968-11-21</v>
      </c>
      <c r="R228">
        <v>20</v>
      </c>
      <c r="S228" t="s">
        <v>42</v>
      </c>
      <c r="T228" t="s">
        <v>484</v>
      </c>
      <c r="U228" s="19" t="str">
        <f t="shared" si="3"/>
        <v>FABIOLA RODRIGUEZ FAJARDO</v>
      </c>
    </row>
    <row r="229" spans="1:21" x14ac:dyDescent="0.2">
      <c r="A229">
        <v>51935732</v>
      </c>
      <c r="B229">
        <v>1232</v>
      </c>
      <c r="C229" t="s">
        <v>30</v>
      </c>
      <c r="D229" t="s">
        <v>485</v>
      </c>
      <c r="E229" t="s">
        <v>486</v>
      </c>
      <c r="F229" t="s">
        <v>7223</v>
      </c>
      <c r="G229" t="s">
        <v>32</v>
      </c>
      <c r="H229" s="1" t="d">
        <v>1991-01-14</v>
      </c>
      <c r="I229">
        <v>3260</v>
      </c>
      <c r="J229" t="s">
        <v>310</v>
      </c>
      <c r="K229" t="s">
        <v>34</v>
      </c>
      <c r="L229" t="s">
        <v>35</v>
      </c>
      <c r="M229" t="s">
        <v>34</v>
      </c>
      <c r="N229">
        <v>10110</v>
      </c>
      <c r="O229">
        <v>0</v>
      </c>
      <c r="P229">
        <v>1</v>
      </c>
      <c r="Q229" s="1" t="d">
        <v>1969-03-03</v>
      </c>
      <c r="R229">
        <v>70</v>
      </c>
      <c r="S229" t="s">
        <v>37</v>
      </c>
      <c r="T229" t="s">
        <v>487</v>
      </c>
      <c r="U229" s="19" t="str">
        <f t="shared" si="3"/>
        <v>MARIELA OSPINA PATARROYO</v>
      </c>
    </row>
    <row r="230" spans="1:21" x14ac:dyDescent="0.2">
      <c r="A230">
        <v>51964787</v>
      </c>
      <c r="B230">
        <v>1232</v>
      </c>
      <c r="C230" t="s">
        <v>30</v>
      </c>
      <c r="D230" t="s">
        <v>3779</v>
      </c>
      <c r="E230" t="s">
        <v>3780</v>
      </c>
      <c r="F230" t="s">
        <v>7232</v>
      </c>
      <c r="G230" t="s">
        <v>40</v>
      </c>
      <c r="H230" s="1" t="d">
        <v>2009-01-27</v>
      </c>
      <c r="I230">
        <v>3032</v>
      </c>
      <c r="J230" t="s">
        <v>331</v>
      </c>
      <c r="K230" t="s">
        <v>34</v>
      </c>
      <c r="L230" t="s">
        <v>35</v>
      </c>
      <c r="M230" t="s">
        <v>34</v>
      </c>
      <c r="N230">
        <v>10110</v>
      </c>
      <c r="O230">
        <v>0</v>
      </c>
      <c r="P230">
        <v>1</v>
      </c>
      <c r="Q230" s="1" t="d">
        <v>1969-08-17</v>
      </c>
      <c r="R230">
        <v>20</v>
      </c>
      <c r="S230" t="s">
        <v>42</v>
      </c>
      <c r="T230" t="s">
        <v>3781</v>
      </c>
      <c r="U230" s="19" t="str">
        <f t="shared" si="3"/>
        <v>IDALI CERQUERA PALOMINO</v>
      </c>
    </row>
    <row r="231" spans="1:21" x14ac:dyDescent="0.2">
      <c r="A231">
        <v>51966779</v>
      </c>
      <c r="B231">
        <v>1232</v>
      </c>
      <c r="C231" t="s">
        <v>30</v>
      </c>
      <c r="D231" t="s">
        <v>4689</v>
      </c>
      <c r="E231" t="s">
        <v>4690</v>
      </c>
      <c r="F231" t="s">
        <v>74</v>
      </c>
      <c r="G231" t="s">
        <v>40</v>
      </c>
      <c r="H231" s="1" t="d">
        <v>1998-09-23</v>
      </c>
      <c r="I231">
        <v>7061</v>
      </c>
      <c r="J231" t="s">
        <v>7227</v>
      </c>
      <c r="K231" t="s">
        <v>34</v>
      </c>
      <c r="L231" t="s">
        <v>35</v>
      </c>
      <c r="M231" t="s">
        <v>34</v>
      </c>
      <c r="N231">
        <v>10110</v>
      </c>
      <c r="O231">
        <v>0</v>
      </c>
      <c r="P231">
        <v>1</v>
      </c>
      <c r="Q231" s="1" t="d">
        <v>1969-01-29</v>
      </c>
      <c r="R231">
        <v>70</v>
      </c>
      <c r="S231" t="s">
        <v>37</v>
      </c>
      <c r="T231" t="s">
        <v>488</v>
      </c>
      <c r="U231" s="19" t="str">
        <f t="shared" si="3"/>
        <v>MARITZA CARMONA REYES</v>
      </c>
    </row>
    <row r="232" spans="1:21" x14ac:dyDescent="0.2">
      <c r="A232">
        <v>51994551</v>
      </c>
      <c r="B232">
        <v>1232</v>
      </c>
      <c r="C232" t="s">
        <v>30</v>
      </c>
      <c r="D232" t="s">
        <v>4691</v>
      </c>
      <c r="E232" t="s">
        <v>4692</v>
      </c>
      <c r="F232" t="s">
        <v>433</v>
      </c>
      <c r="G232" t="s">
        <v>256</v>
      </c>
      <c r="H232" s="1" t="d">
        <v>2002-02-06</v>
      </c>
      <c r="I232">
        <v>3030</v>
      </c>
      <c r="J232" t="s">
        <v>4626</v>
      </c>
      <c r="K232" t="s">
        <v>35</v>
      </c>
      <c r="L232" t="s">
        <v>35</v>
      </c>
      <c r="M232" t="s">
        <v>34</v>
      </c>
      <c r="N232">
        <v>10110</v>
      </c>
      <c r="O232">
        <v>0</v>
      </c>
      <c r="P232">
        <v>1</v>
      </c>
      <c r="Q232" s="1" t="d">
        <v>1970-10-03</v>
      </c>
      <c r="R232">
        <v>20</v>
      </c>
      <c r="S232" t="s">
        <v>42</v>
      </c>
      <c r="T232" t="s">
        <v>489</v>
      </c>
      <c r="U232" s="19" t="str">
        <f t="shared" si="3"/>
        <v>ADRIANA LIZBETH ESTEBAN CORREA</v>
      </c>
    </row>
    <row r="233" spans="1:21" x14ac:dyDescent="0.2">
      <c r="A233">
        <v>52025044</v>
      </c>
      <c r="B233">
        <v>1232</v>
      </c>
      <c r="C233" t="s">
        <v>30</v>
      </c>
      <c r="D233" t="s">
        <v>490</v>
      </c>
      <c r="E233" t="s">
        <v>491</v>
      </c>
      <c r="F233" t="s">
        <v>1465</v>
      </c>
      <c r="G233" t="s">
        <v>58</v>
      </c>
      <c r="H233" s="1" t="d">
        <v>1990-01-09</v>
      </c>
      <c r="I233">
        <v>3271</v>
      </c>
      <c r="J233" t="s">
        <v>492</v>
      </c>
      <c r="K233" t="s">
        <v>34</v>
      </c>
      <c r="L233" t="s">
        <v>35</v>
      </c>
      <c r="M233" t="s">
        <v>34</v>
      </c>
      <c r="N233">
        <v>10110</v>
      </c>
      <c r="O233">
        <v>0</v>
      </c>
      <c r="P233">
        <v>1</v>
      </c>
      <c r="Q233" s="1" t="d">
        <v>1969-05-20</v>
      </c>
      <c r="R233">
        <v>70</v>
      </c>
      <c r="S233" t="s">
        <v>37</v>
      </c>
      <c r="T233" t="s">
        <v>493</v>
      </c>
      <c r="U233" s="19" t="str">
        <f t="shared" si="3"/>
        <v>ROSA ELVIRA GRACIA BARRIGA</v>
      </c>
    </row>
    <row r="234" spans="1:21" x14ac:dyDescent="0.2">
      <c r="A234">
        <v>52036803</v>
      </c>
      <c r="B234">
        <v>1232</v>
      </c>
      <c r="C234" t="s">
        <v>30</v>
      </c>
      <c r="D234" t="s">
        <v>4693</v>
      </c>
      <c r="E234" t="s">
        <v>4694</v>
      </c>
      <c r="F234" t="s">
        <v>7183</v>
      </c>
      <c r="G234" t="s">
        <v>40</v>
      </c>
      <c r="H234" s="1" t="d">
        <v>2002-04-22</v>
      </c>
      <c r="I234">
        <v>3033</v>
      </c>
      <c r="J234" t="s">
        <v>41</v>
      </c>
      <c r="K234" t="s">
        <v>34</v>
      </c>
      <c r="L234" t="s">
        <v>35</v>
      </c>
      <c r="M234" t="s">
        <v>34</v>
      </c>
      <c r="N234">
        <v>10110</v>
      </c>
      <c r="O234">
        <v>0</v>
      </c>
      <c r="P234">
        <v>1</v>
      </c>
      <c r="Q234" s="1" t="d">
        <v>1969-05-05</v>
      </c>
      <c r="R234">
        <v>20</v>
      </c>
      <c r="S234" t="s">
        <v>42</v>
      </c>
      <c r="T234" t="s">
        <v>494</v>
      </c>
      <c r="U234" s="19" t="str">
        <f t="shared" si="3"/>
        <v>BERTHA CECILIA POSADA CORDOBA</v>
      </c>
    </row>
    <row r="235" spans="1:21" x14ac:dyDescent="0.2">
      <c r="A235">
        <v>52049668</v>
      </c>
      <c r="B235">
        <v>1232</v>
      </c>
      <c r="C235" t="s">
        <v>30</v>
      </c>
      <c r="D235" t="s">
        <v>4695</v>
      </c>
      <c r="E235" t="s">
        <v>2646</v>
      </c>
      <c r="F235" t="s">
        <v>74</v>
      </c>
      <c r="G235" t="s">
        <v>40</v>
      </c>
      <c r="H235" s="1" t="d">
        <v>1994-01-11</v>
      </c>
      <c r="I235">
        <v>7058</v>
      </c>
      <c r="J235" t="s">
        <v>7178</v>
      </c>
      <c r="K235" t="s">
        <v>34</v>
      </c>
      <c r="L235" t="s">
        <v>35</v>
      </c>
      <c r="M235" t="s">
        <v>34</v>
      </c>
      <c r="N235">
        <v>10110</v>
      </c>
      <c r="O235">
        <v>0</v>
      </c>
      <c r="P235">
        <v>1</v>
      </c>
      <c r="Q235" s="1" t="d">
        <v>1971-12-26</v>
      </c>
      <c r="R235">
        <v>70</v>
      </c>
      <c r="S235" t="s">
        <v>37</v>
      </c>
      <c r="T235" t="s">
        <v>495</v>
      </c>
      <c r="U235" s="19" t="str">
        <f t="shared" si="3"/>
        <v>ALBA LUCIA CASTILLO GUEVARA</v>
      </c>
    </row>
    <row r="236" spans="1:21" x14ac:dyDescent="0.2">
      <c r="A236">
        <v>52060450</v>
      </c>
      <c r="B236">
        <v>1232</v>
      </c>
      <c r="C236" t="s">
        <v>30</v>
      </c>
      <c r="D236" t="s">
        <v>4696</v>
      </c>
      <c r="E236" t="s">
        <v>4106</v>
      </c>
      <c r="F236" t="s">
        <v>46</v>
      </c>
      <c r="G236" t="s">
        <v>32</v>
      </c>
      <c r="H236" s="1" t="d">
        <v>1996-10-11</v>
      </c>
      <c r="I236">
        <v>7400</v>
      </c>
      <c r="J236" t="s">
        <v>7170</v>
      </c>
      <c r="K236" t="s">
        <v>34</v>
      </c>
      <c r="L236" t="s">
        <v>35</v>
      </c>
      <c r="M236" t="s">
        <v>34</v>
      </c>
      <c r="N236">
        <v>10110</v>
      </c>
      <c r="O236">
        <v>0</v>
      </c>
      <c r="P236">
        <v>1</v>
      </c>
      <c r="Q236" s="1" t="d">
        <v>1971-10-28</v>
      </c>
      <c r="R236">
        <v>70</v>
      </c>
      <c r="S236" t="s">
        <v>37</v>
      </c>
      <c r="T236" t="s">
        <v>4697</v>
      </c>
      <c r="U236" s="19" t="str">
        <f t="shared" si="3"/>
        <v>SUSANA PEREZ CARRILLO</v>
      </c>
    </row>
    <row r="237" spans="1:21" x14ac:dyDescent="0.2">
      <c r="A237">
        <v>52076638</v>
      </c>
      <c r="B237">
        <v>550</v>
      </c>
      <c r="C237" t="s">
        <v>48</v>
      </c>
      <c r="D237" t="s">
        <v>4698</v>
      </c>
      <c r="E237" t="s">
        <v>4699</v>
      </c>
      <c r="F237" t="s">
        <v>411</v>
      </c>
      <c r="G237" t="s">
        <v>58</v>
      </c>
      <c r="H237" s="1" t="d">
        <v>1999-06-18</v>
      </c>
      <c r="I237">
        <v>3353</v>
      </c>
      <c r="J237" t="s">
        <v>7191</v>
      </c>
      <c r="K237" t="s">
        <v>50</v>
      </c>
      <c r="L237" t="s">
        <v>35</v>
      </c>
      <c r="M237" t="s">
        <v>34</v>
      </c>
      <c r="N237">
        <v>10118</v>
      </c>
      <c r="O237">
        <v>10118</v>
      </c>
      <c r="P237">
        <v>1</v>
      </c>
      <c r="Q237" s="1" t="d">
        <v>1973-03-19</v>
      </c>
      <c r="R237">
        <v>80</v>
      </c>
      <c r="S237" t="s">
        <v>51</v>
      </c>
      <c r="T237" t="s">
        <v>497</v>
      </c>
      <c r="U237" s="19" t="str">
        <f t="shared" si="3"/>
        <v>MIREYA MARTINEZ MONTENEGRO</v>
      </c>
    </row>
    <row r="238" spans="1:21" x14ac:dyDescent="0.2">
      <c r="A238">
        <v>52076884</v>
      </c>
      <c r="B238">
        <v>1232</v>
      </c>
      <c r="C238" t="s">
        <v>30</v>
      </c>
      <c r="D238" t="s">
        <v>4700</v>
      </c>
      <c r="E238" t="s">
        <v>4701</v>
      </c>
      <c r="F238" t="s">
        <v>320</v>
      </c>
      <c r="G238" t="s">
        <v>32</v>
      </c>
      <c r="H238" s="1" t="d">
        <v>2000-07-10</v>
      </c>
      <c r="I238">
        <v>3120</v>
      </c>
      <c r="J238" t="s">
        <v>166</v>
      </c>
      <c r="K238" t="s">
        <v>34</v>
      </c>
      <c r="L238" t="s">
        <v>35</v>
      </c>
      <c r="M238" t="s">
        <v>34</v>
      </c>
      <c r="N238">
        <v>10110</v>
      </c>
      <c r="O238">
        <v>0</v>
      </c>
      <c r="P238">
        <v>1</v>
      </c>
      <c r="Q238" s="1" t="d">
        <v>1973-04-20</v>
      </c>
      <c r="R238">
        <v>65</v>
      </c>
      <c r="S238" t="s">
        <v>4406</v>
      </c>
      <c r="T238" t="s">
        <v>498</v>
      </c>
      <c r="U238" s="19" t="str">
        <f t="shared" si="3"/>
        <v>ANA RUTH RODRIGUEZ RAMIREZ</v>
      </c>
    </row>
    <row r="239" spans="1:21" x14ac:dyDescent="0.2">
      <c r="A239">
        <v>52081273</v>
      </c>
      <c r="B239">
        <v>1232</v>
      </c>
      <c r="C239" t="s">
        <v>30</v>
      </c>
      <c r="D239" t="s">
        <v>4702</v>
      </c>
      <c r="E239" t="s">
        <v>4703</v>
      </c>
      <c r="F239" t="s">
        <v>74</v>
      </c>
      <c r="G239" t="s">
        <v>40</v>
      </c>
      <c r="H239" s="1" t="d">
        <v>2000-05-17</v>
      </c>
      <c r="I239">
        <v>7059</v>
      </c>
      <c r="J239" t="s">
        <v>7246</v>
      </c>
      <c r="K239" t="s">
        <v>34</v>
      </c>
      <c r="L239" t="s">
        <v>35</v>
      </c>
      <c r="M239" t="s">
        <v>34</v>
      </c>
      <c r="N239">
        <v>10110</v>
      </c>
      <c r="O239">
        <v>0</v>
      </c>
      <c r="P239">
        <v>1</v>
      </c>
      <c r="Q239" s="1" t="d">
        <v>1972-04-20</v>
      </c>
      <c r="R239">
        <v>70</v>
      </c>
      <c r="S239" t="s">
        <v>37</v>
      </c>
      <c r="T239" t="s">
        <v>499</v>
      </c>
      <c r="U239" s="19" t="str">
        <f t="shared" si="3"/>
        <v>NINFA RUBI ACOSTA SIERRA</v>
      </c>
    </row>
    <row r="240" spans="1:21" x14ac:dyDescent="0.2">
      <c r="A240">
        <v>52103960</v>
      </c>
      <c r="B240">
        <v>1232</v>
      </c>
      <c r="C240" t="s">
        <v>30</v>
      </c>
      <c r="D240" t="s">
        <v>4704</v>
      </c>
      <c r="E240" t="s">
        <v>4705</v>
      </c>
      <c r="F240" t="s">
        <v>345</v>
      </c>
      <c r="G240" t="s">
        <v>32</v>
      </c>
      <c r="H240" s="1" t="d">
        <v>2003-01-13</v>
      </c>
      <c r="I240">
        <v>3301</v>
      </c>
      <c r="J240" t="s">
        <v>346</v>
      </c>
      <c r="K240" t="s">
        <v>34</v>
      </c>
      <c r="L240" t="s">
        <v>35</v>
      </c>
      <c r="M240" t="s">
        <v>34</v>
      </c>
      <c r="N240">
        <v>10110</v>
      </c>
      <c r="O240">
        <v>0</v>
      </c>
      <c r="P240">
        <v>1</v>
      </c>
      <c r="Q240" s="1" t="d">
        <v>1971-04-08</v>
      </c>
      <c r="R240">
        <v>40</v>
      </c>
      <c r="S240" t="s">
        <v>347</v>
      </c>
      <c r="T240" t="s">
        <v>500</v>
      </c>
      <c r="U240" s="19" t="str">
        <f t="shared" si="3"/>
        <v>GLORIA AMPARO CORREA RODRIGUEZ</v>
      </c>
    </row>
    <row r="241" spans="1:21" x14ac:dyDescent="0.2">
      <c r="A241">
        <v>52150655</v>
      </c>
      <c r="B241">
        <v>1232</v>
      </c>
      <c r="C241" t="s">
        <v>30</v>
      </c>
      <c r="D241" t="s">
        <v>4706</v>
      </c>
      <c r="E241" t="s">
        <v>2147</v>
      </c>
      <c r="F241" t="s">
        <v>501</v>
      </c>
      <c r="G241" t="s">
        <v>58</v>
      </c>
      <c r="H241" s="1" t="d">
        <v>2016-05-24</v>
      </c>
      <c r="I241">
        <v>3010</v>
      </c>
      <c r="J241" t="s">
        <v>59</v>
      </c>
      <c r="K241" t="s">
        <v>34</v>
      </c>
      <c r="L241" t="s">
        <v>35</v>
      </c>
      <c r="M241" t="s">
        <v>34</v>
      </c>
      <c r="N241">
        <v>10110</v>
      </c>
      <c r="O241">
        <v>0</v>
      </c>
      <c r="P241">
        <v>2</v>
      </c>
      <c r="Q241" s="1" t="d">
        <v>1974-07-22</v>
      </c>
      <c r="R241">
        <v>100</v>
      </c>
      <c r="S241" t="s">
        <v>60</v>
      </c>
      <c r="T241" t="s">
        <v>502</v>
      </c>
      <c r="U241" s="19" t="str">
        <f t="shared" si="3"/>
        <v>ANDREA MILENA MCALLISTER MOYA</v>
      </c>
    </row>
    <row r="242" spans="1:21" x14ac:dyDescent="0.2">
      <c r="A242">
        <v>52152450</v>
      </c>
      <c r="B242">
        <v>1232</v>
      </c>
      <c r="C242" t="s">
        <v>30</v>
      </c>
      <c r="D242" t="s">
        <v>4707</v>
      </c>
      <c r="E242" t="s">
        <v>4708</v>
      </c>
      <c r="F242" t="s">
        <v>3782</v>
      </c>
      <c r="G242" t="s">
        <v>43</v>
      </c>
      <c r="H242" s="1" t="d">
        <v>2003-05-02</v>
      </c>
      <c r="I242">
        <v>4344</v>
      </c>
      <c r="J242" t="s">
        <v>118</v>
      </c>
      <c r="K242" t="s">
        <v>35</v>
      </c>
      <c r="L242" t="s">
        <v>35</v>
      </c>
      <c r="M242" t="s">
        <v>34</v>
      </c>
      <c r="N242">
        <v>10110</v>
      </c>
      <c r="O242">
        <v>0</v>
      </c>
      <c r="P242">
        <v>1</v>
      </c>
      <c r="Q242" s="1" t="d">
        <v>1974-06-06</v>
      </c>
      <c r="R242">
        <v>50</v>
      </c>
      <c r="S242" t="s">
        <v>119</v>
      </c>
      <c r="T242" t="s">
        <v>503</v>
      </c>
      <c r="U242" s="19" t="str">
        <f t="shared" si="3"/>
        <v>IRMA YANETH PAVA SERRANO</v>
      </c>
    </row>
    <row r="243" spans="1:21" x14ac:dyDescent="0.2">
      <c r="A243">
        <v>52167961</v>
      </c>
      <c r="B243">
        <v>1232</v>
      </c>
      <c r="C243" t="s">
        <v>30</v>
      </c>
      <c r="D243" t="s">
        <v>504</v>
      </c>
      <c r="E243" t="s">
        <v>505</v>
      </c>
      <c r="F243" t="s">
        <v>193</v>
      </c>
      <c r="G243" t="s">
        <v>58</v>
      </c>
      <c r="H243" s="1" t="d">
        <v>2014-08-26</v>
      </c>
      <c r="I243">
        <v>3010</v>
      </c>
      <c r="J243" t="s">
        <v>59</v>
      </c>
      <c r="K243" t="s">
        <v>34</v>
      </c>
      <c r="L243" t="s">
        <v>35</v>
      </c>
      <c r="M243" t="s">
        <v>34</v>
      </c>
      <c r="N243">
        <v>10110</v>
      </c>
      <c r="O243">
        <v>0</v>
      </c>
      <c r="P243">
        <v>2</v>
      </c>
      <c r="Q243" s="1" t="d">
        <v>1974-11-27</v>
      </c>
      <c r="R243">
        <v>100</v>
      </c>
      <c r="S243" t="s">
        <v>60</v>
      </c>
      <c r="T243" t="s">
        <v>506</v>
      </c>
      <c r="U243" s="19" t="str">
        <f t="shared" si="3"/>
        <v>JANETH CONSUELO RONCANCIO PULIDO</v>
      </c>
    </row>
    <row r="244" spans="1:21" x14ac:dyDescent="0.2">
      <c r="A244">
        <v>52187804</v>
      </c>
      <c r="B244">
        <v>1232</v>
      </c>
      <c r="C244" t="s">
        <v>30</v>
      </c>
      <c r="D244" t="s">
        <v>4709</v>
      </c>
      <c r="E244" t="s">
        <v>4710</v>
      </c>
      <c r="F244" t="s">
        <v>74</v>
      </c>
      <c r="G244" t="s">
        <v>40</v>
      </c>
      <c r="H244" s="1" t="d">
        <v>2004-10-01</v>
      </c>
      <c r="I244">
        <v>7061</v>
      </c>
      <c r="J244" t="s">
        <v>7227</v>
      </c>
      <c r="K244" t="s">
        <v>34</v>
      </c>
      <c r="L244" t="s">
        <v>35</v>
      </c>
      <c r="M244" t="s">
        <v>34</v>
      </c>
      <c r="N244">
        <v>10110</v>
      </c>
      <c r="O244">
        <v>0</v>
      </c>
      <c r="P244">
        <v>1</v>
      </c>
      <c r="Q244" s="1" t="d">
        <v>1976-06-19</v>
      </c>
      <c r="R244">
        <v>70</v>
      </c>
      <c r="S244" t="s">
        <v>37</v>
      </c>
      <c r="T244" t="s">
        <v>4711</v>
      </c>
      <c r="U244" s="19" t="str">
        <f t="shared" si="3"/>
        <v>LUZ NIDIA GODOY AGUILAR</v>
      </c>
    </row>
    <row r="245" spans="1:21" x14ac:dyDescent="0.2">
      <c r="A245">
        <v>52188474</v>
      </c>
      <c r="B245">
        <v>1016</v>
      </c>
      <c r="C245" t="s">
        <v>62</v>
      </c>
      <c r="D245" t="s">
        <v>4712</v>
      </c>
      <c r="E245" t="s">
        <v>4713</v>
      </c>
      <c r="F245" t="s">
        <v>330</v>
      </c>
      <c r="G245" t="s">
        <v>32</v>
      </c>
      <c r="H245" s="1" t="d">
        <v>1995-01-10</v>
      </c>
      <c r="I245">
        <v>1030</v>
      </c>
      <c r="J245" t="s">
        <v>365</v>
      </c>
      <c r="K245" t="s">
        <v>34</v>
      </c>
      <c r="L245" t="s">
        <v>35</v>
      </c>
      <c r="M245" t="s">
        <v>34</v>
      </c>
      <c r="N245">
        <v>30110</v>
      </c>
      <c r="O245">
        <v>30110</v>
      </c>
      <c r="P245">
        <v>1</v>
      </c>
      <c r="Q245" s="1" t="d">
        <v>1974-12-19</v>
      </c>
      <c r="R245">
        <v>102</v>
      </c>
      <c r="S245" t="s">
        <v>88</v>
      </c>
      <c r="T245" t="s">
        <v>507</v>
      </c>
      <c r="U245" s="19" t="str">
        <f t="shared" si="3"/>
        <v>LUZ MARINA FLOREZ MONTENEGRO</v>
      </c>
    </row>
    <row r="246" spans="1:21" x14ac:dyDescent="0.2">
      <c r="A246">
        <v>52190081</v>
      </c>
      <c r="B246">
        <v>1232</v>
      </c>
      <c r="C246" t="s">
        <v>30</v>
      </c>
      <c r="D246" t="s">
        <v>508</v>
      </c>
      <c r="E246" t="s">
        <v>509</v>
      </c>
      <c r="F246" t="s">
        <v>46</v>
      </c>
      <c r="G246" t="s">
        <v>32</v>
      </c>
      <c r="H246" s="1" t="d">
        <v>1994-02-08</v>
      </c>
      <c r="I246">
        <v>3291</v>
      </c>
      <c r="J246" t="s">
        <v>112</v>
      </c>
      <c r="K246" t="s">
        <v>34</v>
      </c>
      <c r="L246" t="s">
        <v>35</v>
      </c>
      <c r="M246" t="s">
        <v>34</v>
      </c>
      <c r="N246">
        <v>10110</v>
      </c>
      <c r="O246">
        <v>0</v>
      </c>
      <c r="P246">
        <v>1</v>
      </c>
      <c r="Q246" s="1" t="d">
        <v>1970-05-27</v>
      </c>
      <c r="R246">
        <v>70</v>
      </c>
      <c r="S246" t="s">
        <v>37</v>
      </c>
      <c r="T246" t="s">
        <v>510</v>
      </c>
      <c r="U246" s="19" t="str">
        <f t="shared" si="3"/>
        <v>INES VASQUEZ BERDUGO</v>
      </c>
    </row>
    <row r="247" spans="1:21" x14ac:dyDescent="0.2">
      <c r="A247">
        <v>52212460</v>
      </c>
      <c r="B247">
        <v>1232</v>
      </c>
      <c r="C247" t="s">
        <v>30</v>
      </c>
      <c r="D247" t="s">
        <v>511</v>
      </c>
      <c r="E247" t="s">
        <v>512</v>
      </c>
      <c r="F247" t="s">
        <v>513</v>
      </c>
      <c r="G247" t="s">
        <v>43</v>
      </c>
      <c r="H247" s="1" t="d">
        <v>2004-08-23</v>
      </c>
      <c r="I247">
        <v>3301</v>
      </c>
      <c r="J247" t="s">
        <v>346</v>
      </c>
      <c r="K247" t="s">
        <v>34</v>
      </c>
      <c r="L247" t="s">
        <v>35</v>
      </c>
      <c r="M247" t="s">
        <v>34</v>
      </c>
      <c r="N247">
        <v>10110</v>
      </c>
      <c r="O247">
        <v>0</v>
      </c>
      <c r="P247">
        <v>1</v>
      </c>
      <c r="Q247" s="1" t="d">
        <v>1975-07-20</v>
      </c>
      <c r="R247">
        <v>40</v>
      </c>
      <c r="S247" t="s">
        <v>347</v>
      </c>
      <c r="T247" t="s">
        <v>514</v>
      </c>
      <c r="U247" s="19" t="str">
        <f t="shared" si="3"/>
        <v>LUZ MILENA TAPIAS GAONA</v>
      </c>
    </row>
    <row r="248" spans="1:21" x14ac:dyDescent="0.2">
      <c r="A248">
        <v>52226201</v>
      </c>
      <c r="B248">
        <v>1232</v>
      </c>
      <c r="C248" t="s">
        <v>30</v>
      </c>
      <c r="D248" t="s">
        <v>4714</v>
      </c>
      <c r="E248" t="s">
        <v>4715</v>
      </c>
      <c r="F248" t="s">
        <v>7232</v>
      </c>
      <c r="G248" t="s">
        <v>40</v>
      </c>
      <c r="H248" s="1" t="d">
        <v>2008-02-27</v>
      </c>
      <c r="I248">
        <v>3032</v>
      </c>
      <c r="J248" t="s">
        <v>331</v>
      </c>
      <c r="K248" t="s">
        <v>34</v>
      </c>
      <c r="L248" t="s">
        <v>35</v>
      </c>
      <c r="M248" t="s">
        <v>34</v>
      </c>
      <c r="N248">
        <v>10110</v>
      </c>
      <c r="O248">
        <v>0</v>
      </c>
      <c r="P248">
        <v>1</v>
      </c>
      <c r="Q248" s="1" t="d">
        <v>1975-06-02</v>
      </c>
      <c r="R248">
        <v>20</v>
      </c>
      <c r="S248" t="s">
        <v>42</v>
      </c>
      <c r="T248" t="s">
        <v>516</v>
      </c>
      <c r="U248" s="19" t="str">
        <f t="shared" si="3"/>
        <v>ARELIZ MONROY RODRIGUEZ</v>
      </c>
    </row>
    <row r="249" spans="1:21" x14ac:dyDescent="0.2">
      <c r="A249">
        <v>52227586</v>
      </c>
      <c r="B249">
        <v>1232</v>
      </c>
      <c r="C249" t="s">
        <v>30</v>
      </c>
      <c r="D249" t="s">
        <v>4716</v>
      </c>
      <c r="E249" t="s">
        <v>426</v>
      </c>
      <c r="F249" t="s">
        <v>345</v>
      </c>
      <c r="G249" t="s">
        <v>32</v>
      </c>
      <c r="H249" s="1" t="d">
        <v>2005-01-25</v>
      </c>
      <c r="I249">
        <v>3301</v>
      </c>
      <c r="J249" t="s">
        <v>346</v>
      </c>
      <c r="K249" t="s">
        <v>34</v>
      </c>
      <c r="L249" t="s">
        <v>35</v>
      </c>
      <c r="M249" t="s">
        <v>34</v>
      </c>
      <c r="N249">
        <v>10110</v>
      </c>
      <c r="O249">
        <v>0</v>
      </c>
      <c r="P249">
        <v>1</v>
      </c>
      <c r="Q249" s="1" t="d">
        <v>1975-09-01</v>
      </c>
      <c r="R249">
        <v>40</v>
      </c>
      <c r="S249" t="s">
        <v>347</v>
      </c>
      <c r="T249" t="s">
        <v>517</v>
      </c>
      <c r="U249" s="19" t="str">
        <f t="shared" si="3"/>
        <v>YANET HERRERA ARRIETA</v>
      </c>
    </row>
    <row r="250" spans="1:21" x14ac:dyDescent="0.2">
      <c r="A250">
        <v>52240590</v>
      </c>
      <c r="B250">
        <v>1232</v>
      </c>
      <c r="C250" t="s">
        <v>30</v>
      </c>
      <c r="D250" t="s">
        <v>518</v>
      </c>
      <c r="E250" t="s">
        <v>519</v>
      </c>
      <c r="F250" t="s">
        <v>74</v>
      </c>
      <c r="G250" t="s">
        <v>40</v>
      </c>
      <c r="H250" s="1" t="d">
        <v>1998-11-26</v>
      </c>
      <c r="I250">
        <v>7059</v>
      </c>
      <c r="J250" t="s">
        <v>7246</v>
      </c>
      <c r="K250" t="s">
        <v>34</v>
      </c>
      <c r="L250" t="s">
        <v>35</v>
      </c>
      <c r="M250" t="s">
        <v>34</v>
      </c>
      <c r="N250">
        <v>10110</v>
      </c>
      <c r="O250">
        <v>0</v>
      </c>
      <c r="P250">
        <v>1</v>
      </c>
      <c r="Q250" s="1" t="d">
        <v>1977-09-20</v>
      </c>
      <c r="R250">
        <v>70</v>
      </c>
      <c r="S250" t="s">
        <v>37</v>
      </c>
      <c r="T250" t="s">
        <v>520</v>
      </c>
      <c r="U250" s="19" t="str">
        <f t="shared" si="3"/>
        <v>CLEIDA SOFIA BELTRAN ROMERO</v>
      </c>
    </row>
    <row r="251" spans="1:21" x14ac:dyDescent="0.2">
      <c r="A251">
        <v>52261430</v>
      </c>
      <c r="B251">
        <v>1016</v>
      </c>
      <c r="C251" t="s">
        <v>62</v>
      </c>
      <c r="D251" t="s">
        <v>4717</v>
      </c>
      <c r="E251" t="s">
        <v>4718</v>
      </c>
      <c r="F251" t="s">
        <v>521</v>
      </c>
      <c r="G251" t="s">
        <v>54</v>
      </c>
      <c r="H251" s="1" t="d">
        <v>2000-04-04</v>
      </c>
      <c r="I251">
        <v>1301</v>
      </c>
      <c r="J251" t="s">
        <v>100</v>
      </c>
      <c r="K251" t="s">
        <v>35</v>
      </c>
      <c r="L251" t="s">
        <v>35</v>
      </c>
      <c r="M251" t="s">
        <v>34</v>
      </c>
      <c r="N251">
        <v>30110</v>
      </c>
      <c r="O251">
        <v>30110</v>
      </c>
      <c r="P251">
        <v>1</v>
      </c>
      <c r="Q251" s="1" t="d">
        <v>1976-01-13</v>
      </c>
      <c r="R251">
        <v>104</v>
      </c>
      <c r="S251" t="s">
        <v>101</v>
      </c>
      <c r="T251" t="s">
        <v>522</v>
      </c>
      <c r="U251" s="19" t="str">
        <f t="shared" si="3"/>
        <v>SUANNY LUCIA LEON OSPINA</v>
      </c>
    </row>
    <row r="252" spans="1:21" x14ac:dyDescent="0.2">
      <c r="A252">
        <v>52262545</v>
      </c>
      <c r="B252">
        <v>1232</v>
      </c>
      <c r="C252" t="s">
        <v>30</v>
      </c>
      <c r="D252" t="s">
        <v>4719</v>
      </c>
      <c r="E252" t="s">
        <v>4720</v>
      </c>
      <c r="F252" t="s">
        <v>3304</v>
      </c>
      <c r="G252" t="s">
        <v>54</v>
      </c>
      <c r="H252" s="1" t="d">
        <v>2004-05-10</v>
      </c>
      <c r="I252">
        <v>3010</v>
      </c>
      <c r="J252" t="s">
        <v>59</v>
      </c>
      <c r="K252" t="s">
        <v>35</v>
      </c>
      <c r="L252" t="s">
        <v>35</v>
      </c>
      <c r="M252" t="s">
        <v>34</v>
      </c>
      <c r="N252">
        <v>10110</v>
      </c>
      <c r="O252">
        <v>0</v>
      </c>
      <c r="P252">
        <v>1</v>
      </c>
      <c r="Q252" s="1" t="d">
        <v>1975-10-05</v>
      </c>
      <c r="R252">
        <v>100</v>
      </c>
      <c r="S252" t="s">
        <v>60</v>
      </c>
      <c r="T252" t="s">
        <v>524</v>
      </c>
      <c r="U252" s="19" t="str">
        <f t="shared" si="3"/>
        <v>GILMA DAYHANA FLOREZ PRECIADO</v>
      </c>
    </row>
    <row r="253" spans="1:21" x14ac:dyDescent="0.2">
      <c r="A253">
        <v>52264552</v>
      </c>
      <c r="B253">
        <v>1015</v>
      </c>
      <c r="C253" t="s">
        <v>73</v>
      </c>
      <c r="D253" t="s">
        <v>4721</v>
      </c>
      <c r="E253" t="s">
        <v>4722</v>
      </c>
      <c r="F253" t="s">
        <v>7262</v>
      </c>
      <c r="G253" t="s">
        <v>43</v>
      </c>
      <c r="H253" s="1" t="d">
        <v>2010-05-05</v>
      </c>
      <c r="I253">
        <v>1116</v>
      </c>
      <c r="J253" t="s">
        <v>287</v>
      </c>
      <c r="K253" t="s">
        <v>34</v>
      </c>
      <c r="L253" t="s">
        <v>35</v>
      </c>
      <c r="M253" t="s">
        <v>34</v>
      </c>
      <c r="N253">
        <v>30000</v>
      </c>
      <c r="O253">
        <v>30000</v>
      </c>
      <c r="P253">
        <v>1</v>
      </c>
      <c r="Q253" s="1" t="d">
        <v>1976-05-13</v>
      </c>
      <c r="R253">
        <v>106</v>
      </c>
      <c r="S253" t="s">
        <v>7185</v>
      </c>
      <c r="T253" t="s">
        <v>525</v>
      </c>
      <c r="U253" s="19" t="str">
        <f t="shared" si="3"/>
        <v>GLORIA DEL PILAR ZULUAGA MOLINA</v>
      </c>
    </row>
    <row r="254" spans="1:21" x14ac:dyDescent="0.2">
      <c r="A254">
        <v>52281321</v>
      </c>
      <c r="B254">
        <v>1232</v>
      </c>
      <c r="C254" t="s">
        <v>30</v>
      </c>
      <c r="D254" t="s">
        <v>4723</v>
      </c>
      <c r="E254" t="s">
        <v>4724</v>
      </c>
      <c r="F254" t="s">
        <v>74</v>
      </c>
      <c r="G254" t="s">
        <v>40</v>
      </c>
      <c r="H254" s="1" t="d">
        <v>2003-01-07</v>
      </c>
      <c r="I254">
        <v>7060</v>
      </c>
      <c r="J254" t="s">
        <v>7212</v>
      </c>
      <c r="K254" t="s">
        <v>34</v>
      </c>
      <c r="L254" t="s">
        <v>35</v>
      </c>
      <c r="M254" t="s">
        <v>34</v>
      </c>
      <c r="N254">
        <v>10110</v>
      </c>
      <c r="O254">
        <v>0</v>
      </c>
      <c r="P254">
        <v>1</v>
      </c>
      <c r="Q254" s="1" t="d">
        <v>1976-11-03</v>
      </c>
      <c r="R254">
        <v>70</v>
      </c>
      <c r="S254" t="s">
        <v>37</v>
      </c>
      <c r="T254" t="s">
        <v>527</v>
      </c>
      <c r="U254" s="19" t="str">
        <f t="shared" si="3"/>
        <v>MARTHA YANETH MELO GUERRA</v>
      </c>
    </row>
    <row r="255" spans="1:21" x14ac:dyDescent="0.2">
      <c r="A255">
        <v>52283950</v>
      </c>
      <c r="B255">
        <v>1232</v>
      </c>
      <c r="C255" t="s">
        <v>30</v>
      </c>
      <c r="D255" t="s">
        <v>4725</v>
      </c>
      <c r="E255" t="s">
        <v>4726</v>
      </c>
      <c r="F255" t="s">
        <v>74</v>
      </c>
      <c r="G255" t="s">
        <v>40</v>
      </c>
      <c r="H255" s="1" t="d">
        <v>2000-09-01</v>
      </c>
      <c r="I255">
        <v>7059</v>
      </c>
      <c r="J255" t="s">
        <v>7246</v>
      </c>
      <c r="K255" t="s">
        <v>34</v>
      </c>
      <c r="L255" t="s">
        <v>35</v>
      </c>
      <c r="M255" t="s">
        <v>34</v>
      </c>
      <c r="N255">
        <v>10110</v>
      </c>
      <c r="O255">
        <v>0</v>
      </c>
      <c r="P255">
        <v>1</v>
      </c>
      <c r="Q255" s="1" t="d">
        <v>1977-08-27</v>
      </c>
      <c r="R255">
        <v>70</v>
      </c>
      <c r="S255" t="s">
        <v>37</v>
      </c>
      <c r="T255" t="s">
        <v>528</v>
      </c>
      <c r="U255" s="19" t="str">
        <f t="shared" si="3"/>
        <v>CARMEN ALICIA CASTIBLANCO PERALTA</v>
      </c>
    </row>
    <row r="256" spans="1:21" x14ac:dyDescent="0.2">
      <c r="A256">
        <v>52293787</v>
      </c>
      <c r="B256">
        <v>1232</v>
      </c>
      <c r="C256" t="s">
        <v>30</v>
      </c>
      <c r="D256" t="s">
        <v>4727</v>
      </c>
      <c r="E256" t="s">
        <v>4728</v>
      </c>
      <c r="F256" t="s">
        <v>74</v>
      </c>
      <c r="G256" t="s">
        <v>40</v>
      </c>
      <c r="H256" s="1" t="d">
        <v>2003-12-09</v>
      </c>
      <c r="I256">
        <v>7416</v>
      </c>
      <c r="J256" t="s">
        <v>7215</v>
      </c>
      <c r="K256" t="s">
        <v>34</v>
      </c>
      <c r="L256" t="s">
        <v>35</v>
      </c>
      <c r="M256" t="s">
        <v>34</v>
      </c>
      <c r="N256">
        <v>10110</v>
      </c>
      <c r="O256">
        <v>0</v>
      </c>
      <c r="P256">
        <v>1</v>
      </c>
      <c r="Q256" s="1" t="d">
        <v>1976-01-13</v>
      </c>
      <c r="R256">
        <v>70</v>
      </c>
      <c r="S256" t="s">
        <v>37</v>
      </c>
      <c r="T256" t="s">
        <v>529</v>
      </c>
      <c r="U256" s="19" t="str">
        <f t="shared" si="3"/>
        <v>MARIBEL ROJAS MATEUS</v>
      </c>
    </row>
    <row r="257" spans="1:21" x14ac:dyDescent="0.2">
      <c r="A257">
        <v>52295333</v>
      </c>
      <c r="B257">
        <v>1232</v>
      </c>
      <c r="C257" t="s">
        <v>30</v>
      </c>
      <c r="D257" t="s">
        <v>3406</v>
      </c>
      <c r="E257" t="s">
        <v>3407</v>
      </c>
      <c r="F257" t="s">
        <v>74</v>
      </c>
      <c r="G257" t="s">
        <v>40</v>
      </c>
      <c r="H257" s="1" t="d">
        <v>2004-04-26</v>
      </c>
      <c r="I257">
        <v>7059</v>
      </c>
      <c r="J257" t="s">
        <v>7246</v>
      </c>
      <c r="K257" t="s">
        <v>34</v>
      </c>
      <c r="L257" t="s">
        <v>35</v>
      </c>
      <c r="M257" t="s">
        <v>34</v>
      </c>
      <c r="N257">
        <v>10110</v>
      </c>
      <c r="O257">
        <v>0</v>
      </c>
      <c r="P257">
        <v>1</v>
      </c>
      <c r="Q257" s="1" t="d">
        <v>1976-07-06</v>
      </c>
      <c r="R257">
        <v>70</v>
      </c>
      <c r="S257" t="s">
        <v>37</v>
      </c>
      <c r="T257">
        <v>1111</v>
      </c>
      <c r="U257" s="19" t="str">
        <f t="shared" si="3"/>
        <v>MARISOL SIERRA GAONA</v>
      </c>
    </row>
    <row r="258" spans="1:21" x14ac:dyDescent="0.2">
      <c r="A258">
        <v>52295447</v>
      </c>
      <c r="B258">
        <v>1232</v>
      </c>
      <c r="C258" t="s">
        <v>30</v>
      </c>
      <c r="D258" t="s">
        <v>4729</v>
      </c>
      <c r="E258" t="s">
        <v>4730</v>
      </c>
      <c r="F258" t="s">
        <v>345</v>
      </c>
      <c r="G258" t="s">
        <v>32</v>
      </c>
      <c r="H258" s="1" t="d">
        <v>2000-05-16</v>
      </c>
      <c r="I258">
        <v>3301</v>
      </c>
      <c r="J258" t="s">
        <v>346</v>
      </c>
      <c r="K258" t="s">
        <v>34</v>
      </c>
      <c r="L258" t="s">
        <v>35</v>
      </c>
      <c r="M258" t="s">
        <v>34</v>
      </c>
      <c r="N258">
        <v>10110</v>
      </c>
      <c r="O258">
        <v>0</v>
      </c>
      <c r="P258">
        <v>1</v>
      </c>
      <c r="Q258" s="1" t="d">
        <v>1976-08-13</v>
      </c>
      <c r="R258">
        <v>40</v>
      </c>
      <c r="S258" t="s">
        <v>347</v>
      </c>
      <c r="T258" t="s">
        <v>530</v>
      </c>
      <c r="U258" s="19" t="str">
        <f t="shared" si="3"/>
        <v>OLGA PIEDAD ARIAS</v>
      </c>
    </row>
    <row r="259" spans="1:21" x14ac:dyDescent="0.2">
      <c r="A259">
        <v>52311268</v>
      </c>
      <c r="B259">
        <v>1232</v>
      </c>
      <c r="C259" t="s">
        <v>30</v>
      </c>
      <c r="D259" t="s">
        <v>4731</v>
      </c>
      <c r="E259" t="s">
        <v>4732</v>
      </c>
      <c r="F259" t="s">
        <v>7263</v>
      </c>
      <c r="G259" t="s">
        <v>32</v>
      </c>
      <c r="H259" s="1" t="d">
        <v>2000-05-16</v>
      </c>
      <c r="I259">
        <v>3333</v>
      </c>
      <c r="J259" t="s">
        <v>531</v>
      </c>
      <c r="K259" t="s">
        <v>34</v>
      </c>
      <c r="L259" t="s">
        <v>35</v>
      </c>
      <c r="M259" t="s">
        <v>34</v>
      </c>
      <c r="N259">
        <v>10110</v>
      </c>
      <c r="O259">
        <v>0</v>
      </c>
      <c r="P259">
        <v>1</v>
      </c>
      <c r="Q259" s="1" t="d">
        <v>1976-06-01</v>
      </c>
      <c r="R259">
        <v>30</v>
      </c>
      <c r="S259" t="s">
        <v>407</v>
      </c>
      <c r="T259" t="s">
        <v>532</v>
      </c>
      <c r="U259" s="19" t="str">
        <f t="shared" ref="U259:U322" si="4">TRIM(E259)&amp;" "&amp;TRIM(D259)</f>
        <v>LINA PATRICIA AMAYA VALERO</v>
      </c>
    </row>
    <row r="260" spans="1:21" x14ac:dyDescent="0.2">
      <c r="A260">
        <v>52311772</v>
      </c>
      <c r="B260">
        <v>1232</v>
      </c>
      <c r="C260" t="s">
        <v>30</v>
      </c>
      <c r="D260" t="s">
        <v>4733</v>
      </c>
      <c r="E260" t="s">
        <v>4734</v>
      </c>
      <c r="F260" t="s">
        <v>74</v>
      </c>
      <c r="G260" t="s">
        <v>40</v>
      </c>
      <c r="H260" s="1" t="d">
        <v>2008-06-09</v>
      </c>
      <c r="I260">
        <v>7401</v>
      </c>
      <c r="J260" t="s">
        <v>7210</v>
      </c>
      <c r="K260" t="s">
        <v>34</v>
      </c>
      <c r="L260" t="s">
        <v>35</v>
      </c>
      <c r="M260" t="s">
        <v>34</v>
      </c>
      <c r="N260">
        <v>10110</v>
      </c>
      <c r="O260">
        <v>0</v>
      </c>
      <c r="P260">
        <v>1</v>
      </c>
      <c r="Q260" s="1" t="d">
        <v>1976-11-07</v>
      </c>
      <c r="R260">
        <v>70</v>
      </c>
      <c r="S260" t="s">
        <v>37</v>
      </c>
      <c r="T260" t="s">
        <v>533</v>
      </c>
      <c r="U260" s="19" t="str">
        <f t="shared" si="4"/>
        <v>LILIANA DEL CARMEN SOLANO PEREZ</v>
      </c>
    </row>
    <row r="261" spans="1:21" x14ac:dyDescent="0.2">
      <c r="A261">
        <v>52318870</v>
      </c>
      <c r="B261">
        <v>1232</v>
      </c>
      <c r="C261" t="s">
        <v>30</v>
      </c>
      <c r="D261" t="s">
        <v>4735</v>
      </c>
      <c r="E261" t="s">
        <v>4736</v>
      </c>
      <c r="F261" t="s">
        <v>74</v>
      </c>
      <c r="G261" t="s">
        <v>40</v>
      </c>
      <c r="H261" s="1" t="d">
        <v>1996-02-05</v>
      </c>
      <c r="I261">
        <v>3264</v>
      </c>
      <c r="J261" t="s">
        <v>301</v>
      </c>
      <c r="K261" t="s">
        <v>34</v>
      </c>
      <c r="L261" t="s">
        <v>35</v>
      </c>
      <c r="M261" t="s">
        <v>34</v>
      </c>
      <c r="N261">
        <v>10110</v>
      </c>
      <c r="O261">
        <v>0</v>
      </c>
      <c r="P261">
        <v>1</v>
      </c>
      <c r="Q261" s="1" t="d">
        <v>1974-11-13</v>
      </c>
      <c r="R261">
        <v>70</v>
      </c>
      <c r="S261" t="s">
        <v>37</v>
      </c>
      <c r="T261" t="s">
        <v>534</v>
      </c>
      <c r="U261" s="19" t="str">
        <f t="shared" si="4"/>
        <v>LUZ DARY LOPEZ VELANDIA</v>
      </c>
    </row>
    <row r="262" spans="1:21" x14ac:dyDescent="0.2">
      <c r="A262">
        <v>52327658</v>
      </c>
      <c r="B262">
        <v>1032</v>
      </c>
      <c r="C262" t="s">
        <v>353</v>
      </c>
      <c r="D262" t="s">
        <v>535</v>
      </c>
      <c r="E262" t="s">
        <v>536</v>
      </c>
      <c r="F262" t="s">
        <v>423</v>
      </c>
      <c r="G262" t="s">
        <v>43</v>
      </c>
      <c r="H262" s="1" t="d">
        <v>2000-02-09</v>
      </c>
      <c r="I262">
        <v>3079</v>
      </c>
      <c r="J262" t="s">
        <v>537</v>
      </c>
      <c r="K262" t="s">
        <v>34</v>
      </c>
      <c r="L262" t="s">
        <v>35</v>
      </c>
      <c r="M262" t="s">
        <v>34</v>
      </c>
      <c r="N262">
        <v>20300</v>
      </c>
      <c r="O262">
        <v>20300</v>
      </c>
      <c r="P262">
        <v>1</v>
      </c>
      <c r="Q262" s="1" t="d">
        <v>1974-05-14</v>
      </c>
      <c r="R262">
        <v>190</v>
      </c>
      <c r="S262" t="s">
        <v>55</v>
      </c>
      <c r="T262" t="s">
        <v>538</v>
      </c>
      <c r="U262" s="19" t="str">
        <f t="shared" si="4"/>
        <v>CLAUDIA MARCELA QUINTERO DIAZ</v>
      </c>
    </row>
    <row r="263" spans="1:21" x14ac:dyDescent="0.2">
      <c r="A263">
        <v>52336949</v>
      </c>
      <c r="B263">
        <v>1232</v>
      </c>
      <c r="C263" t="s">
        <v>30</v>
      </c>
      <c r="D263" t="s">
        <v>539</v>
      </c>
      <c r="E263" t="s">
        <v>540</v>
      </c>
      <c r="F263" t="s">
        <v>2142</v>
      </c>
      <c r="G263" t="s">
        <v>58</v>
      </c>
      <c r="H263" s="1" t="d">
        <v>2008-07-01</v>
      </c>
      <c r="I263">
        <v>3350</v>
      </c>
      <c r="J263" t="s">
        <v>257</v>
      </c>
      <c r="K263" t="s">
        <v>34</v>
      </c>
      <c r="L263" t="s">
        <v>35</v>
      </c>
      <c r="M263" t="s">
        <v>34</v>
      </c>
      <c r="N263">
        <v>10110</v>
      </c>
      <c r="O263">
        <v>0</v>
      </c>
      <c r="P263">
        <v>1</v>
      </c>
      <c r="Q263" s="1" t="d">
        <v>1977-01-24</v>
      </c>
      <c r="R263">
        <v>80</v>
      </c>
      <c r="S263" t="s">
        <v>51</v>
      </c>
      <c r="T263" t="s">
        <v>541</v>
      </c>
      <c r="U263" s="19" t="str">
        <f t="shared" si="4"/>
        <v>PATRICIA BELTRAN CORREA</v>
      </c>
    </row>
    <row r="264" spans="1:21" x14ac:dyDescent="0.2">
      <c r="A264">
        <v>52342657</v>
      </c>
      <c r="B264">
        <v>1232</v>
      </c>
      <c r="C264" t="s">
        <v>30</v>
      </c>
      <c r="D264" t="s">
        <v>4737</v>
      </c>
      <c r="E264" t="s">
        <v>4738</v>
      </c>
      <c r="F264" t="s">
        <v>74</v>
      </c>
      <c r="G264" t="s">
        <v>40</v>
      </c>
      <c r="H264" s="1" t="d">
        <v>1998-08-24</v>
      </c>
      <c r="I264">
        <v>7400</v>
      </c>
      <c r="J264" t="s">
        <v>7170</v>
      </c>
      <c r="K264" t="s">
        <v>34</v>
      </c>
      <c r="L264" t="s">
        <v>35</v>
      </c>
      <c r="M264" t="s">
        <v>34</v>
      </c>
      <c r="N264">
        <v>10110</v>
      </c>
      <c r="O264">
        <v>0</v>
      </c>
      <c r="P264">
        <v>1</v>
      </c>
      <c r="Q264" s="1" t="d">
        <v>1974-12-19</v>
      </c>
      <c r="R264">
        <v>70</v>
      </c>
      <c r="S264" t="s">
        <v>37</v>
      </c>
      <c r="T264" t="s">
        <v>4739</v>
      </c>
      <c r="U264" s="19" t="str">
        <f t="shared" si="4"/>
        <v>MARIA CELINA MARTINEZ NIVIA</v>
      </c>
    </row>
    <row r="265" spans="1:21" x14ac:dyDescent="0.2">
      <c r="A265">
        <v>52345125</v>
      </c>
      <c r="B265">
        <v>1232</v>
      </c>
      <c r="C265" t="s">
        <v>30</v>
      </c>
      <c r="D265" t="s">
        <v>4740</v>
      </c>
      <c r="E265" t="s">
        <v>4741</v>
      </c>
      <c r="F265" t="s">
        <v>4614</v>
      </c>
      <c r="G265" t="s">
        <v>40</v>
      </c>
      <c r="H265" s="1" t="d">
        <v>2002-11-01</v>
      </c>
      <c r="I265">
        <v>7058</v>
      </c>
      <c r="J265" t="s">
        <v>7178</v>
      </c>
      <c r="K265" t="s">
        <v>34</v>
      </c>
      <c r="L265" t="s">
        <v>35</v>
      </c>
      <c r="M265" t="s">
        <v>34</v>
      </c>
      <c r="N265">
        <v>10110</v>
      </c>
      <c r="O265">
        <v>0</v>
      </c>
      <c r="P265">
        <v>1</v>
      </c>
      <c r="Q265" s="1" t="d">
        <v>1975-12-27</v>
      </c>
      <c r="R265">
        <v>70</v>
      </c>
      <c r="S265" t="s">
        <v>37</v>
      </c>
      <c r="T265" t="s">
        <v>542</v>
      </c>
      <c r="U265" s="19" t="str">
        <f t="shared" si="4"/>
        <v>LUCY ANDREA MENDEZ ARANDIA</v>
      </c>
    </row>
    <row r="266" spans="1:21" x14ac:dyDescent="0.2">
      <c r="A266">
        <v>52346305</v>
      </c>
      <c r="B266">
        <v>1232</v>
      </c>
      <c r="C266" t="s">
        <v>30</v>
      </c>
      <c r="D266" t="s">
        <v>7264</v>
      </c>
      <c r="E266" t="s">
        <v>7265</v>
      </c>
      <c r="F266" t="s">
        <v>4614</v>
      </c>
      <c r="G266" t="s">
        <v>40</v>
      </c>
      <c r="H266" s="1" t="d">
        <v>2002-11-05</v>
      </c>
      <c r="I266">
        <v>7058</v>
      </c>
      <c r="J266" t="s">
        <v>7178</v>
      </c>
      <c r="K266" t="s">
        <v>34</v>
      </c>
      <c r="L266" t="s">
        <v>35</v>
      </c>
      <c r="M266" t="s">
        <v>34</v>
      </c>
      <c r="N266">
        <v>10110</v>
      </c>
      <c r="O266">
        <v>0</v>
      </c>
      <c r="P266">
        <v>1</v>
      </c>
      <c r="Q266" s="1" t="d">
        <v>1976-05-23</v>
      </c>
      <c r="R266">
        <v>70</v>
      </c>
      <c r="S266" t="s">
        <v>37</v>
      </c>
      <c r="T266" t="s">
        <v>7266</v>
      </c>
      <c r="U266" s="19" t="str">
        <f t="shared" si="4"/>
        <v>MARTHA AMALIA GONZALEZ BARON</v>
      </c>
    </row>
    <row r="267" spans="1:21" x14ac:dyDescent="0.2">
      <c r="A267">
        <v>52348226</v>
      </c>
      <c r="B267">
        <v>1232</v>
      </c>
      <c r="C267" t="s">
        <v>30</v>
      </c>
      <c r="D267" t="s">
        <v>543</v>
      </c>
      <c r="E267" t="s">
        <v>396</v>
      </c>
      <c r="F267" t="s">
        <v>3398</v>
      </c>
      <c r="G267" t="s">
        <v>43</v>
      </c>
      <c r="H267" s="1" t="d">
        <v>2012-03-05</v>
      </c>
      <c r="I267">
        <v>3010</v>
      </c>
      <c r="J267" t="s">
        <v>59</v>
      </c>
      <c r="K267" t="s">
        <v>35</v>
      </c>
      <c r="L267" t="s">
        <v>35</v>
      </c>
      <c r="M267" t="s">
        <v>34</v>
      </c>
      <c r="N267">
        <v>10110</v>
      </c>
      <c r="O267">
        <v>0</v>
      </c>
      <c r="P267">
        <v>2</v>
      </c>
      <c r="Q267" s="1" t="d">
        <v>1977-03-04</v>
      </c>
      <c r="R267">
        <v>100</v>
      </c>
      <c r="S267" t="s">
        <v>60</v>
      </c>
      <c r="T267" t="s">
        <v>544</v>
      </c>
      <c r="U267" s="19" t="str">
        <f t="shared" si="4"/>
        <v>ANGELA MARIA REYES PALACIO</v>
      </c>
    </row>
    <row r="268" spans="1:21" x14ac:dyDescent="0.2">
      <c r="A268">
        <v>52349501</v>
      </c>
      <c r="B268">
        <v>1232</v>
      </c>
      <c r="C268" t="s">
        <v>30</v>
      </c>
      <c r="D268" t="s">
        <v>4742</v>
      </c>
      <c r="E268" t="s">
        <v>4743</v>
      </c>
      <c r="F268" t="s">
        <v>74</v>
      </c>
      <c r="G268" t="s">
        <v>40</v>
      </c>
      <c r="H268" s="1" t="d">
        <v>2001-02-01</v>
      </c>
      <c r="I268">
        <v>7058</v>
      </c>
      <c r="J268" t="s">
        <v>7178</v>
      </c>
      <c r="K268" t="s">
        <v>34</v>
      </c>
      <c r="L268" t="s">
        <v>35</v>
      </c>
      <c r="M268" t="s">
        <v>34</v>
      </c>
      <c r="N268">
        <v>10110</v>
      </c>
      <c r="O268">
        <v>0</v>
      </c>
      <c r="P268">
        <v>1</v>
      </c>
      <c r="Q268" s="1" t="d">
        <v>1977-11-03</v>
      </c>
      <c r="R268">
        <v>70</v>
      </c>
      <c r="S268" t="s">
        <v>37</v>
      </c>
      <c r="T268" t="s">
        <v>545</v>
      </c>
      <c r="U268" s="19" t="str">
        <f t="shared" si="4"/>
        <v>MARTHA MILENA MEDINA BETANCOURTH</v>
      </c>
    </row>
    <row r="269" spans="1:21" x14ac:dyDescent="0.2">
      <c r="A269">
        <v>52351092</v>
      </c>
      <c r="B269">
        <v>1232</v>
      </c>
      <c r="C269" t="s">
        <v>30</v>
      </c>
      <c r="D269" t="s">
        <v>4744</v>
      </c>
      <c r="E269" t="s">
        <v>4745</v>
      </c>
      <c r="F269" t="s">
        <v>7267</v>
      </c>
      <c r="G269" t="s">
        <v>32</v>
      </c>
      <c r="H269" s="1" t="d">
        <v>2004-05-25</v>
      </c>
      <c r="I269">
        <v>3357</v>
      </c>
      <c r="J269" t="s">
        <v>7194</v>
      </c>
      <c r="K269" t="s">
        <v>34</v>
      </c>
      <c r="L269" t="s">
        <v>35</v>
      </c>
      <c r="M269" t="s">
        <v>34</v>
      </c>
      <c r="N269">
        <v>10110</v>
      </c>
      <c r="O269">
        <v>0</v>
      </c>
      <c r="P269">
        <v>1</v>
      </c>
      <c r="Q269" s="1" t="d">
        <v>1978-02-11</v>
      </c>
      <c r="R269">
        <v>80</v>
      </c>
      <c r="S269" t="s">
        <v>51</v>
      </c>
      <c r="T269" t="s">
        <v>546</v>
      </c>
      <c r="U269" s="19" t="str">
        <f t="shared" si="4"/>
        <v>ALEIDA CHAPARRO VIVAS</v>
      </c>
    </row>
    <row r="270" spans="1:21" x14ac:dyDescent="0.2">
      <c r="A270">
        <v>52355664</v>
      </c>
      <c r="B270">
        <v>1232</v>
      </c>
      <c r="C270" t="s">
        <v>30</v>
      </c>
      <c r="D270" t="s">
        <v>4746</v>
      </c>
      <c r="E270" t="s">
        <v>4747</v>
      </c>
      <c r="F270" t="s">
        <v>4748</v>
      </c>
      <c r="G270" t="s">
        <v>43</v>
      </c>
      <c r="H270" s="1" t="d">
        <v>2019-10-15</v>
      </c>
      <c r="I270">
        <v>3116</v>
      </c>
      <c r="J270" t="s">
        <v>551</v>
      </c>
      <c r="K270" t="s">
        <v>34</v>
      </c>
      <c r="L270" t="s">
        <v>35</v>
      </c>
      <c r="M270" t="s">
        <v>34</v>
      </c>
      <c r="N270">
        <v>10110</v>
      </c>
      <c r="O270">
        <v>0</v>
      </c>
      <c r="P270">
        <v>1</v>
      </c>
      <c r="Q270" s="1" t="d">
        <v>1980-01-23</v>
      </c>
      <c r="R270">
        <v>70</v>
      </c>
      <c r="S270" t="s">
        <v>37</v>
      </c>
      <c r="T270" t="s">
        <v>7268</v>
      </c>
      <c r="U270" s="19" t="str">
        <f t="shared" si="4"/>
        <v>DIANA YANETH RUSINQUE AGUIRRE</v>
      </c>
    </row>
    <row r="271" spans="1:21" x14ac:dyDescent="0.2">
      <c r="A271">
        <v>52360706</v>
      </c>
      <c r="B271">
        <v>1016</v>
      </c>
      <c r="C271" t="s">
        <v>62</v>
      </c>
      <c r="D271" t="s">
        <v>4749</v>
      </c>
      <c r="E271" t="s">
        <v>4750</v>
      </c>
      <c r="F271" t="s">
        <v>547</v>
      </c>
      <c r="G271" t="s">
        <v>32</v>
      </c>
      <c r="H271" s="1" t="d">
        <v>1998-07-17</v>
      </c>
      <c r="I271">
        <v>1345</v>
      </c>
      <c r="J271" t="s">
        <v>180</v>
      </c>
      <c r="K271" t="s">
        <v>34</v>
      </c>
      <c r="L271" t="s">
        <v>35</v>
      </c>
      <c r="M271" t="s">
        <v>34</v>
      </c>
      <c r="N271">
        <v>30110</v>
      </c>
      <c r="O271">
        <v>30110</v>
      </c>
      <c r="P271">
        <v>1</v>
      </c>
      <c r="Q271" s="1" t="d">
        <v>1978-04-08</v>
      </c>
      <c r="R271">
        <v>104</v>
      </c>
      <c r="S271" t="s">
        <v>101</v>
      </c>
      <c r="T271" t="s">
        <v>548</v>
      </c>
      <c r="U271" s="19" t="str">
        <f t="shared" si="4"/>
        <v>MARIVEL ABRIL</v>
      </c>
    </row>
    <row r="272" spans="1:21" x14ac:dyDescent="0.2">
      <c r="A272">
        <v>52371261</v>
      </c>
      <c r="B272">
        <v>1232</v>
      </c>
      <c r="C272" t="s">
        <v>30</v>
      </c>
      <c r="D272" t="s">
        <v>4751</v>
      </c>
      <c r="E272" t="s">
        <v>4752</v>
      </c>
      <c r="F272" t="s">
        <v>74</v>
      </c>
      <c r="G272" t="s">
        <v>40</v>
      </c>
      <c r="H272" s="1" t="d">
        <v>2000-06-06</v>
      </c>
      <c r="I272">
        <v>7058</v>
      </c>
      <c r="J272" t="s">
        <v>7178</v>
      </c>
      <c r="K272" t="s">
        <v>34</v>
      </c>
      <c r="L272" t="s">
        <v>35</v>
      </c>
      <c r="M272" t="s">
        <v>34</v>
      </c>
      <c r="N272">
        <v>10110</v>
      </c>
      <c r="O272">
        <v>0</v>
      </c>
      <c r="P272">
        <v>1</v>
      </c>
      <c r="Q272" s="1" t="d">
        <v>1976-09-21</v>
      </c>
      <c r="R272">
        <v>70</v>
      </c>
      <c r="S272" t="s">
        <v>37</v>
      </c>
      <c r="T272" t="s">
        <v>549</v>
      </c>
      <c r="U272" s="19" t="str">
        <f t="shared" si="4"/>
        <v>CLAUDIA YANETH CHUNZA SACRISTAN</v>
      </c>
    </row>
    <row r="273" spans="1:21" x14ac:dyDescent="0.2">
      <c r="A273">
        <v>52393106</v>
      </c>
      <c r="B273">
        <v>1016</v>
      </c>
      <c r="C273" t="s">
        <v>62</v>
      </c>
      <c r="D273" t="s">
        <v>3783</v>
      </c>
      <c r="E273" t="s">
        <v>3784</v>
      </c>
      <c r="F273" t="s">
        <v>3785</v>
      </c>
      <c r="G273" t="s">
        <v>54</v>
      </c>
      <c r="H273" s="1" t="d">
        <v>2019-02-18</v>
      </c>
      <c r="I273">
        <v>1330</v>
      </c>
      <c r="J273" t="s">
        <v>587</v>
      </c>
      <c r="K273" t="s">
        <v>35</v>
      </c>
      <c r="L273" t="s">
        <v>35</v>
      </c>
      <c r="M273" t="s">
        <v>34</v>
      </c>
      <c r="N273">
        <v>30110</v>
      </c>
      <c r="O273">
        <v>30110</v>
      </c>
      <c r="P273">
        <v>1</v>
      </c>
      <c r="Q273" s="1" t="d">
        <v>1978-10-25</v>
      </c>
      <c r="R273">
        <v>103</v>
      </c>
      <c r="S273" t="s">
        <v>225</v>
      </c>
      <c r="T273" t="s">
        <v>3786</v>
      </c>
      <c r="U273" s="19" t="str">
        <f t="shared" si="4"/>
        <v>MARIA PAULA RUIZ ORDOÑEZ</v>
      </c>
    </row>
    <row r="274" spans="1:21" x14ac:dyDescent="0.2">
      <c r="A274">
        <v>52415000</v>
      </c>
      <c r="B274">
        <v>1232</v>
      </c>
      <c r="C274" t="s">
        <v>30</v>
      </c>
      <c r="D274" t="s">
        <v>4753</v>
      </c>
      <c r="E274" t="s">
        <v>4754</v>
      </c>
      <c r="F274" t="s">
        <v>550</v>
      </c>
      <c r="G274" t="s">
        <v>54</v>
      </c>
      <c r="H274" s="1" t="d">
        <v>2000-05-24</v>
      </c>
      <c r="I274">
        <v>3116</v>
      </c>
      <c r="J274" t="s">
        <v>551</v>
      </c>
      <c r="K274" t="s">
        <v>35</v>
      </c>
      <c r="L274" t="s">
        <v>35</v>
      </c>
      <c r="M274" t="s">
        <v>34</v>
      </c>
      <c r="N274">
        <v>10110</v>
      </c>
      <c r="O274">
        <v>0</v>
      </c>
      <c r="P274">
        <v>1</v>
      </c>
      <c r="Q274" s="1" t="d">
        <v>1976-09-03</v>
      </c>
      <c r="R274">
        <v>70</v>
      </c>
      <c r="S274" t="s">
        <v>37</v>
      </c>
      <c r="T274" t="s">
        <v>552</v>
      </c>
      <c r="U274" s="19" t="str">
        <f t="shared" si="4"/>
        <v>LUZ ANGELA GONZALEZ GUEVARA</v>
      </c>
    </row>
    <row r="275" spans="1:21" x14ac:dyDescent="0.2">
      <c r="A275">
        <v>52415138</v>
      </c>
      <c r="B275">
        <v>1232</v>
      </c>
      <c r="C275" t="s">
        <v>30</v>
      </c>
      <c r="D275" t="s">
        <v>4755</v>
      </c>
      <c r="E275" t="s">
        <v>4756</v>
      </c>
      <c r="F275" t="s">
        <v>3787</v>
      </c>
      <c r="G275" t="s">
        <v>58</v>
      </c>
      <c r="H275" s="1" t="d">
        <v>2017-07-28</v>
      </c>
      <c r="I275">
        <v>3301</v>
      </c>
      <c r="J275" t="s">
        <v>346</v>
      </c>
      <c r="K275" t="s">
        <v>34</v>
      </c>
      <c r="L275" t="s">
        <v>35</v>
      </c>
      <c r="M275" t="s">
        <v>34</v>
      </c>
      <c r="N275">
        <v>10110</v>
      </c>
      <c r="O275">
        <v>0</v>
      </c>
      <c r="P275">
        <v>1</v>
      </c>
      <c r="Q275" s="1" t="d">
        <v>1976-03-29</v>
      </c>
      <c r="R275">
        <v>40</v>
      </c>
      <c r="S275" t="s">
        <v>347</v>
      </c>
      <c r="T275" t="s">
        <v>553</v>
      </c>
      <c r="U275" s="19" t="str">
        <f t="shared" si="4"/>
        <v>MARTHA HELENA OCAMPO RODRGUEZ</v>
      </c>
    </row>
    <row r="276" spans="1:21" x14ac:dyDescent="0.2">
      <c r="A276">
        <v>52416819</v>
      </c>
      <c r="B276">
        <v>1232</v>
      </c>
      <c r="C276" t="s">
        <v>30</v>
      </c>
      <c r="D276" t="s">
        <v>4757</v>
      </c>
      <c r="E276" t="s">
        <v>3236</v>
      </c>
      <c r="F276" t="s">
        <v>523</v>
      </c>
      <c r="G276" t="s">
        <v>43</v>
      </c>
      <c r="H276" s="1" t="d">
        <v>2004-03-03</v>
      </c>
      <c r="I276">
        <v>3010</v>
      </c>
      <c r="J276" t="s">
        <v>59</v>
      </c>
      <c r="K276" t="s">
        <v>35</v>
      </c>
      <c r="L276" t="s">
        <v>35</v>
      </c>
      <c r="M276" t="s">
        <v>34</v>
      </c>
      <c r="N276">
        <v>10110</v>
      </c>
      <c r="O276">
        <v>0</v>
      </c>
      <c r="P276">
        <v>1</v>
      </c>
      <c r="Q276" s="1" t="d">
        <v>1976-11-15</v>
      </c>
      <c r="R276">
        <v>100</v>
      </c>
      <c r="S276" t="s">
        <v>60</v>
      </c>
      <c r="T276" t="s">
        <v>554</v>
      </c>
      <c r="U276" s="19" t="str">
        <f t="shared" si="4"/>
        <v>CLAUDIA JIMENA CORREA DELGADO</v>
      </c>
    </row>
    <row r="277" spans="1:21" x14ac:dyDescent="0.2">
      <c r="A277">
        <v>52429440</v>
      </c>
      <c r="B277">
        <v>550</v>
      </c>
      <c r="C277" t="s">
        <v>48</v>
      </c>
      <c r="D277" t="s">
        <v>4758</v>
      </c>
      <c r="E277" t="s">
        <v>4690</v>
      </c>
      <c r="F277" t="s">
        <v>411</v>
      </c>
      <c r="G277" t="s">
        <v>58</v>
      </c>
      <c r="H277" s="1" t="d">
        <v>1996-08-05</v>
      </c>
      <c r="I277">
        <v>3353</v>
      </c>
      <c r="J277" t="s">
        <v>7191</v>
      </c>
      <c r="K277" t="s">
        <v>50</v>
      </c>
      <c r="L277" t="s">
        <v>35</v>
      </c>
      <c r="M277" t="s">
        <v>34</v>
      </c>
      <c r="N277">
        <v>10118</v>
      </c>
      <c r="O277">
        <v>10118</v>
      </c>
      <c r="P277">
        <v>1</v>
      </c>
      <c r="Q277" s="1" t="d">
        <v>1978-11-02</v>
      </c>
      <c r="R277">
        <v>80</v>
      </c>
      <c r="S277" t="s">
        <v>51</v>
      </c>
      <c r="T277" t="s">
        <v>555</v>
      </c>
      <c r="U277" s="19" t="str">
        <f t="shared" si="4"/>
        <v>MARITZA VEGA SILVA</v>
      </c>
    </row>
    <row r="278" spans="1:21" x14ac:dyDescent="0.2">
      <c r="A278">
        <v>52429585</v>
      </c>
      <c r="B278">
        <v>1232</v>
      </c>
      <c r="C278" t="s">
        <v>30</v>
      </c>
      <c r="D278" t="s">
        <v>4759</v>
      </c>
      <c r="E278" t="s">
        <v>1553</v>
      </c>
      <c r="F278" t="s">
        <v>3788</v>
      </c>
      <c r="G278" t="s">
        <v>43</v>
      </c>
      <c r="H278" s="1" t="d">
        <v>2006-05-15</v>
      </c>
      <c r="I278">
        <v>3010</v>
      </c>
      <c r="J278" t="s">
        <v>59</v>
      </c>
      <c r="K278" t="s">
        <v>35</v>
      </c>
      <c r="L278" t="s">
        <v>35</v>
      </c>
      <c r="M278" t="s">
        <v>34</v>
      </c>
      <c r="N278">
        <v>10110</v>
      </c>
      <c r="O278">
        <v>0</v>
      </c>
      <c r="P278">
        <v>1</v>
      </c>
      <c r="Q278" s="1" t="d">
        <v>1978-11-15</v>
      </c>
      <c r="R278">
        <v>100</v>
      </c>
      <c r="S278" t="s">
        <v>60</v>
      </c>
      <c r="T278" t="s">
        <v>557</v>
      </c>
      <c r="U278" s="19" t="str">
        <f t="shared" si="4"/>
        <v>GINA PAOLA FORIGUA VALENCIA</v>
      </c>
    </row>
    <row r="279" spans="1:21" x14ac:dyDescent="0.2">
      <c r="A279">
        <v>52434669</v>
      </c>
      <c r="B279">
        <v>1232</v>
      </c>
      <c r="C279" t="s">
        <v>30</v>
      </c>
      <c r="D279" t="s">
        <v>559</v>
      </c>
      <c r="E279" t="s">
        <v>560</v>
      </c>
      <c r="F279" t="s">
        <v>7269</v>
      </c>
      <c r="G279" t="s">
        <v>58</v>
      </c>
      <c r="H279" s="1" t="d">
        <v>2006-10-25</v>
      </c>
      <c r="I279">
        <v>3350</v>
      </c>
      <c r="J279" t="s">
        <v>257</v>
      </c>
      <c r="K279" t="s">
        <v>34</v>
      </c>
      <c r="L279" t="s">
        <v>35</v>
      </c>
      <c r="M279" t="s">
        <v>34</v>
      </c>
      <c r="N279">
        <v>10110</v>
      </c>
      <c r="O279">
        <v>0</v>
      </c>
      <c r="P279">
        <v>1</v>
      </c>
      <c r="Q279" s="1" t="d">
        <v>1977-09-22</v>
      </c>
      <c r="R279">
        <v>80</v>
      </c>
      <c r="S279" t="s">
        <v>51</v>
      </c>
      <c r="T279" t="s">
        <v>561</v>
      </c>
      <c r="U279" s="19" t="str">
        <f t="shared" si="4"/>
        <v>GLORIA PATRICIA GIL</v>
      </c>
    </row>
    <row r="280" spans="1:21" x14ac:dyDescent="0.2">
      <c r="A280">
        <v>52441420</v>
      </c>
      <c r="B280">
        <v>1232</v>
      </c>
      <c r="C280" t="s">
        <v>30</v>
      </c>
      <c r="D280" t="s">
        <v>3310</v>
      </c>
      <c r="E280" t="s">
        <v>4760</v>
      </c>
      <c r="F280" t="s">
        <v>602</v>
      </c>
      <c r="G280" t="s">
        <v>40</v>
      </c>
      <c r="H280" s="1" t="d">
        <v>2001-12-01</v>
      </c>
      <c r="I280">
        <v>3112</v>
      </c>
      <c r="J280" t="s">
        <v>162</v>
      </c>
      <c r="K280" t="s">
        <v>34</v>
      </c>
      <c r="L280" t="s">
        <v>35</v>
      </c>
      <c r="M280" t="s">
        <v>34</v>
      </c>
      <c r="N280">
        <v>10110</v>
      </c>
      <c r="O280">
        <v>0</v>
      </c>
      <c r="P280">
        <v>1</v>
      </c>
      <c r="Q280" s="1" t="d">
        <v>1978-11-24</v>
      </c>
      <c r="R280">
        <v>70</v>
      </c>
      <c r="S280" t="s">
        <v>37</v>
      </c>
      <c r="T280" t="s">
        <v>562</v>
      </c>
      <c r="U280" s="19" t="str">
        <f t="shared" si="4"/>
        <v>JOHANNA ALEJANDRA LOPEZ MORALES</v>
      </c>
    </row>
    <row r="281" spans="1:21" x14ac:dyDescent="0.2">
      <c r="A281">
        <v>52443691</v>
      </c>
      <c r="B281">
        <v>1232</v>
      </c>
      <c r="C281" t="s">
        <v>30</v>
      </c>
      <c r="D281" t="s">
        <v>4560</v>
      </c>
      <c r="E281" t="s">
        <v>4761</v>
      </c>
      <c r="F281" t="s">
        <v>74</v>
      </c>
      <c r="G281" t="s">
        <v>40</v>
      </c>
      <c r="H281" s="1" t="d">
        <v>2016-09-07</v>
      </c>
      <c r="I281">
        <v>7402</v>
      </c>
      <c r="J281" t="s">
        <v>7186</v>
      </c>
      <c r="K281" t="s">
        <v>34</v>
      </c>
      <c r="L281" t="s">
        <v>35</v>
      </c>
      <c r="M281" t="s">
        <v>34</v>
      </c>
      <c r="N281">
        <v>10110</v>
      </c>
      <c r="O281">
        <v>0</v>
      </c>
      <c r="P281">
        <v>1</v>
      </c>
      <c r="Q281" s="1" t="d">
        <v>1979-05-08</v>
      </c>
      <c r="R281">
        <v>70</v>
      </c>
      <c r="S281" t="s">
        <v>37</v>
      </c>
      <c r="T281" t="s">
        <v>563</v>
      </c>
      <c r="U281" s="19" t="str">
        <f t="shared" si="4"/>
        <v>NORA LUZ GOMEZ REYES</v>
      </c>
    </row>
    <row r="282" spans="1:21" x14ac:dyDescent="0.2">
      <c r="A282">
        <v>52446988</v>
      </c>
      <c r="B282">
        <v>1232</v>
      </c>
      <c r="C282" t="s">
        <v>30</v>
      </c>
      <c r="D282" t="s">
        <v>564</v>
      </c>
      <c r="E282" t="s">
        <v>565</v>
      </c>
      <c r="F282" t="s">
        <v>7261</v>
      </c>
      <c r="G282" t="s">
        <v>32</v>
      </c>
      <c r="H282" s="1" t="d">
        <v>2011-03-18</v>
      </c>
      <c r="I282">
        <v>3032</v>
      </c>
      <c r="J282" t="s">
        <v>331</v>
      </c>
      <c r="K282" t="s">
        <v>34</v>
      </c>
      <c r="L282" t="s">
        <v>35</v>
      </c>
      <c r="M282" t="s">
        <v>34</v>
      </c>
      <c r="N282">
        <v>10110</v>
      </c>
      <c r="O282">
        <v>0</v>
      </c>
      <c r="P282">
        <v>1</v>
      </c>
      <c r="Q282" s="1" t="d">
        <v>1980-02-05</v>
      </c>
      <c r="R282">
        <v>20</v>
      </c>
      <c r="S282" t="s">
        <v>42</v>
      </c>
      <c r="T282" t="s">
        <v>566</v>
      </c>
      <c r="U282" s="19" t="str">
        <f t="shared" si="4"/>
        <v>CLAUDIA PILAR TELLEZ CONTRERAS</v>
      </c>
    </row>
    <row r="283" spans="1:21" x14ac:dyDescent="0.2">
      <c r="A283">
        <v>52447067</v>
      </c>
      <c r="B283">
        <v>1232</v>
      </c>
      <c r="C283" t="s">
        <v>30</v>
      </c>
      <c r="D283" t="s">
        <v>567</v>
      </c>
      <c r="E283" t="s">
        <v>568</v>
      </c>
      <c r="F283" t="s">
        <v>7232</v>
      </c>
      <c r="G283" t="s">
        <v>40</v>
      </c>
      <c r="H283" s="1" t="d">
        <v>2016-12-15</v>
      </c>
      <c r="I283">
        <v>3032</v>
      </c>
      <c r="J283" t="s">
        <v>331</v>
      </c>
      <c r="K283" t="s">
        <v>34</v>
      </c>
      <c r="L283" t="s">
        <v>35</v>
      </c>
      <c r="M283" t="s">
        <v>34</v>
      </c>
      <c r="N283">
        <v>10110</v>
      </c>
      <c r="O283">
        <v>0</v>
      </c>
      <c r="P283">
        <v>1</v>
      </c>
      <c r="Q283" s="1" t="d">
        <v>1979-11-02</v>
      </c>
      <c r="R283">
        <v>20</v>
      </c>
      <c r="S283" t="s">
        <v>42</v>
      </c>
      <c r="T283" t="s">
        <v>569</v>
      </c>
      <c r="U283" s="19" t="str">
        <f t="shared" si="4"/>
        <v>LUZ MARY BORDA CORREDOR</v>
      </c>
    </row>
    <row r="284" spans="1:21" x14ac:dyDescent="0.2">
      <c r="A284">
        <v>52448311</v>
      </c>
      <c r="B284">
        <v>1232</v>
      </c>
      <c r="C284" t="s">
        <v>30</v>
      </c>
      <c r="D284" t="s">
        <v>4762</v>
      </c>
      <c r="E284" t="s">
        <v>4763</v>
      </c>
      <c r="F284" t="s">
        <v>7223</v>
      </c>
      <c r="G284" t="s">
        <v>32</v>
      </c>
      <c r="H284" s="1" t="d">
        <v>2003-04-16</v>
      </c>
      <c r="I284">
        <v>3271</v>
      </c>
      <c r="J284" t="s">
        <v>492</v>
      </c>
      <c r="K284" t="s">
        <v>34</v>
      </c>
      <c r="L284" t="s">
        <v>35</v>
      </c>
      <c r="M284" t="s">
        <v>34</v>
      </c>
      <c r="N284">
        <v>10110</v>
      </c>
      <c r="O284">
        <v>0</v>
      </c>
      <c r="P284">
        <v>1</v>
      </c>
      <c r="Q284" s="1" t="d">
        <v>1980-03-29</v>
      </c>
      <c r="R284">
        <v>70</v>
      </c>
      <c r="S284" t="s">
        <v>37</v>
      </c>
      <c r="T284" t="s">
        <v>570</v>
      </c>
      <c r="U284" s="19" t="str">
        <f t="shared" si="4"/>
        <v>ESNEY PINILLA DAZA</v>
      </c>
    </row>
    <row r="285" spans="1:21" x14ac:dyDescent="0.2">
      <c r="A285">
        <v>52460927</v>
      </c>
      <c r="B285">
        <v>1232</v>
      </c>
      <c r="C285" t="s">
        <v>30</v>
      </c>
      <c r="D285" t="s">
        <v>572</v>
      </c>
      <c r="E285" t="s">
        <v>573</v>
      </c>
      <c r="F285" t="s">
        <v>7223</v>
      </c>
      <c r="G285" t="s">
        <v>32</v>
      </c>
      <c r="H285" s="1" t="d">
        <v>2004-04-26</v>
      </c>
      <c r="I285">
        <v>3271</v>
      </c>
      <c r="J285" t="s">
        <v>492</v>
      </c>
      <c r="K285" t="s">
        <v>34</v>
      </c>
      <c r="L285" t="s">
        <v>35</v>
      </c>
      <c r="M285" t="s">
        <v>34</v>
      </c>
      <c r="N285">
        <v>10110</v>
      </c>
      <c r="O285">
        <v>0</v>
      </c>
      <c r="P285">
        <v>1</v>
      </c>
      <c r="Q285" s="1" t="d">
        <v>1980-09-05</v>
      </c>
      <c r="R285">
        <v>70</v>
      </c>
      <c r="S285" t="s">
        <v>37</v>
      </c>
      <c r="T285" t="s">
        <v>574</v>
      </c>
      <c r="U285" s="19" t="str">
        <f t="shared" si="4"/>
        <v>LIBIA JOHANA LOZANO AMAYA</v>
      </c>
    </row>
    <row r="286" spans="1:21" x14ac:dyDescent="0.2">
      <c r="A286">
        <v>52463084</v>
      </c>
      <c r="B286">
        <v>1232</v>
      </c>
      <c r="C286" t="s">
        <v>30</v>
      </c>
      <c r="D286" t="s">
        <v>4764</v>
      </c>
      <c r="E286" t="s">
        <v>4662</v>
      </c>
      <c r="F286" t="s">
        <v>46</v>
      </c>
      <c r="G286" t="s">
        <v>32</v>
      </c>
      <c r="H286" s="1" t="d">
        <v>2004-11-24</v>
      </c>
      <c r="I286">
        <v>7401</v>
      </c>
      <c r="J286" t="s">
        <v>7210</v>
      </c>
      <c r="K286" t="s">
        <v>34</v>
      </c>
      <c r="L286" t="s">
        <v>35</v>
      </c>
      <c r="M286" t="s">
        <v>34</v>
      </c>
      <c r="N286">
        <v>10110</v>
      </c>
      <c r="O286">
        <v>0</v>
      </c>
      <c r="P286">
        <v>1</v>
      </c>
      <c r="Q286" s="1" t="d">
        <v>1978-08-06</v>
      </c>
      <c r="R286">
        <v>70</v>
      </c>
      <c r="S286" t="s">
        <v>37</v>
      </c>
      <c r="T286" t="s">
        <v>575</v>
      </c>
      <c r="U286" s="19" t="str">
        <f t="shared" si="4"/>
        <v>MARIA ISABEL GUARIN VIRGUEZ</v>
      </c>
    </row>
    <row r="287" spans="1:21" x14ac:dyDescent="0.2">
      <c r="A287">
        <v>52464413</v>
      </c>
      <c r="B287">
        <v>1232</v>
      </c>
      <c r="C287" t="s">
        <v>30</v>
      </c>
      <c r="D287" t="s">
        <v>4765</v>
      </c>
      <c r="E287" t="s">
        <v>4766</v>
      </c>
      <c r="F287" t="s">
        <v>7232</v>
      </c>
      <c r="G287" t="s">
        <v>40</v>
      </c>
      <c r="H287" s="1" t="d">
        <v>2012-04-26</v>
      </c>
      <c r="I287">
        <v>3032</v>
      </c>
      <c r="J287" t="s">
        <v>331</v>
      </c>
      <c r="K287" t="s">
        <v>34</v>
      </c>
      <c r="L287" t="s">
        <v>35</v>
      </c>
      <c r="M287" t="s">
        <v>34</v>
      </c>
      <c r="N287">
        <v>10110</v>
      </c>
      <c r="O287">
        <v>0</v>
      </c>
      <c r="P287">
        <v>1</v>
      </c>
      <c r="Q287" s="1" t="d">
        <v>1977-06-21</v>
      </c>
      <c r="R287">
        <v>20</v>
      </c>
      <c r="S287" t="s">
        <v>42</v>
      </c>
      <c r="T287" t="s">
        <v>577</v>
      </c>
      <c r="U287" s="19" t="str">
        <f t="shared" si="4"/>
        <v>YENNY NEYDY MOLINA PEÑA</v>
      </c>
    </row>
    <row r="288" spans="1:21" x14ac:dyDescent="0.2">
      <c r="A288">
        <v>52465665</v>
      </c>
      <c r="B288">
        <v>1232</v>
      </c>
      <c r="C288" t="s">
        <v>30</v>
      </c>
      <c r="D288" t="s">
        <v>4767</v>
      </c>
      <c r="E288" t="s">
        <v>4768</v>
      </c>
      <c r="F288" t="s">
        <v>74</v>
      </c>
      <c r="G288" t="s">
        <v>40</v>
      </c>
      <c r="H288" s="1" t="d">
        <v>2004-11-24</v>
      </c>
      <c r="I288">
        <v>7401</v>
      </c>
      <c r="J288" t="s">
        <v>7210</v>
      </c>
      <c r="K288" t="s">
        <v>34</v>
      </c>
      <c r="L288" t="s">
        <v>35</v>
      </c>
      <c r="M288" t="s">
        <v>34</v>
      </c>
      <c r="N288">
        <v>10110</v>
      </c>
      <c r="O288">
        <v>0</v>
      </c>
      <c r="P288">
        <v>1</v>
      </c>
      <c r="Q288" s="1" t="d">
        <v>1979-08-02</v>
      </c>
      <c r="R288">
        <v>70</v>
      </c>
      <c r="S288" t="s">
        <v>37</v>
      </c>
      <c r="T288" t="s">
        <v>578</v>
      </c>
      <c r="U288" s="19" t="str">
        <f t="shared" si="4"/>
        <v>ANA MILENA PRIETO TORRES</v>
      </c>
    </row>
    <row r="289" spans="1:21" x14ac:dyDescent="0.2">
      <c r="A289">
        <v>52471265</v>
      </c>
      <c r="B289">
        <v>1232</v>
      </c>
      <c r="C289" t="s">
        <v>30</v>
      </c>
      <c r="D289" t="s">
        <v>4769</v>
      </c>
      <c r="E289" t="s">
        <v>4770</v>
      </c>
      <c r="F289" t="s">
        <v>74</v>
      </c>
      <c r="G289" t="s">
        <v>40</v>
      </c>
      <c r="H289" s="1" t="d">
        <v>2002-12-09</v>
      </c>
      <c r="I289">
        <v>3291</v>
      </c>
      <c r="J289" t="s">
        <v>112</v>
      </c>
      <c r="K289" t="s">
        <v>34</v>
      </c>
      <c r="L289" t="s">
        <v>35</v>
      </c>
      <c r="M289" t="s">
        <v>34</v>
      </c>
      <c r="N289">
        <v>10110</v>
      </c>
      <c r="O289">
        <v>0</v>
      </c>
      <c r="P289">
        <v>1</v>
      </c>
      <c r="Q289" s="1" t="d">
        <v>1977-03-31</v>
      </c>
      <c r="R289">
        <v>70</v>
      </c>
      <c r="S289" t="s">
        <v>37</v>
      </c>
      <c r="T289" t="s">
        <v>579</v>
      </c>
      <c r="U289" s="19" t="str">
        <f t="shared" si="4"/>
        <v>NADIA LILIANA ROMERO CUESTA</v>
      </c>
    </row>
    <row r="290" spans="1:21" x14ac:dyDescent="0.2">
      <c r="A290">
        <v>52479011</v>
      </c>
      <c r="B290">
        <v>1015</v>
      </c>
      <c r="C290" t="s">
        <v>73</v>
      </c>
      <c r="D290" t="s">
        <v>3789</v>
      </c>
      <c r="E290" t="s">
        <v>3790</v>
      </c>
      <c r="F290" t="s">
        <v>7219</v>
      </c>
      <c r="G290" t="s">
        <v>40</v>
      </c>
      <c r="H290" s="1" t="d">
        <v>2019-02-25</v>
      </c>
      <c r="I290">
        <v>1032</v>
      </c>
      <c r="J290" t="s">
        <v>91</v>
      </c>
      <c r="K290" t="s">
        <v>34</v>
      </c>
      <c r="L290" t="s">
        <v>35</v>
      </c>
      <c r="M290" t="s">
        <v>34</v>
      </c>
      <c r="N290">
        <v>30000</v>
      </c>
      <c r="O290">
        <v>30000</v>
      </c>
      <c r="P290">
        <v>1</v>
      </c>
      <c r="Q290" s="1" t="d">
        <v>1976-08-18</v>
      </c>
      <c r="R290">
        <v>102</v>
      </c>
      <c r="S290" t="s">
        <v>88</v>
      </c>
      <c r="T290" t="s">
        <v>3791</v>
      </c>
      <c r="U290" s="19" t="str">
        <f t="shared" si="4"/>
        <v>EMELINA RODRIGUEZ CASTIBLANCO</v>
      </c>
    </row>
    <row r="291" spans="1:21" x14ac:dyDescent="0.2">
      <c r="A291">
        <v>52479180</v>
      </c>
      <c r="B291">
        <v>1232</v>
      </c>
      <c r="C291" t="s">
        <v>30</v>
      </c>
      <c r="D291" t="s">
        <v>4771</v>
      </c>
      <c r="E291" t="s">
        <v>4772</v>
      </c>
      <c r="F291" t="s">
        <v>300</v>
      </c>
      <c r="G291" t="s">
        <v>32</v>
      </c>
      <c r="H291" s="1" t="d">
        <v>1998-08-28</v>
      </c>
      <c r="I291">
        <v>3264</v>
      </c>
      <c r="J291" t="s">
        <v>301</v>
      </c>
      <c r="K291" t="s">
        <v>34</v>
      </c>
      <c r="L291" t="s">
        <v>35</v>
      </c>
      <c r="M291" t="s">
        <v>34</v>
      </c>
      <c r="N291">
        <v>10110</v>
      </c>
      <c r="O291">
        <v>0</v>
      </c>
      <c r="P291">
        <v>1</v>
      </c>
      <c r="Q291" s="1" t="d">
        <v>1977-11-12</v>
      </c>
      <c r="R291">
        <v>70</v>
      </c>
      <c r="S291" t="s">
        <v>37</v>
      </c>
      <c r="T291" t="s">
        <v>580</v>
      </c>
      <c r="U291" s="19" t="str">
        <f t="shared" si="4"/>
        <v>ISIS YEISMY GARZON VILLAMIL</v>
      </c>
    </row>
    <row r="292" spans="1:21" x14ac:dyDescent="0.2">
      <c r="A292">
        <v>52485884</v>
      </c>
      <c r="B292">
        <v>1232</v>
      </c>
      <c r="C292" t="s">
        <v>30</v>
      </c>
      <c r="D292" t="s">
        <v>4773</v>
      </c>
      <c r="E292" t="s">
        <v>720</v>
      </c>
      <c r="F292" t="s">
        <v>74</v>
      </c>
      <c r="G292" t="s">
        <v>40</v>
      </c>
      <c r="H292" s="1" t="d">
        <v>2004-04-26</v>
      </c>
      <c r="I292">
        <v>7401</v>
      </c>
      <c r="J292" t="s">
        <v>7210</v>
      </c>
      <c r="K292" t="s">
        <v>34</v>
      </c>
      <c r="L292" t="s">
        <v>35</v>
      </c>
      <c r="M292" t="s">
        <v>34</v>
      </c>
      <c r="N292">
        <v>10110</v>
      </c>
      <c r="O292">
        <v>0</v>
      </c>
      <c r="P292">
        <v>1</v>
      </c>
      <c r="Q292" s="1" t="d">
        <v>1980-05-03</v>
      </c>
      <c r="R292">
        <v>70</v>
      </c>
      <c r="S292" t="s">
        <v>37</v>
      </c>
      <c r="T292" t="s">
        <v>581</v>
      </c>
      <c r="U292" s="19" t="str">
        <f t="shared" si="4"/>
        <v>DIANA MARCELA CASTILLO SANTANA</v>
      </c>
    </row>
    <row r="293" spans="1:21" x14ac:dyDescent="0.2">
      <c r="A293">
        <v>52496041</v>
      </c>
      <c r="B293">
        <v>1232</v>
      </c>
      <c r="C293" t="s">
        <v>30</v>
      </c>
      <c r="D293" t="s">
        <v>4774</v>
      </c>
      <c r="E293" t="s">
        <v>4775</v>
      </c>
      <c r="F293" t="s">
        <v>74</v>
      </c>
      <c r="G293" t="s">
        <v>40</v>
      </c>
      <c r="H293" s="1" t="d">
        <v>1998-07-30</v>
      </c>
      <c r="I293">
        <v>7061</v>
      </c>
      <c r="J293" t="s">
        <v>7227</v>
      </c>
      <c r="K293" t="s">
        <v>34</v>
      </c>
      <c r="L293" t="s">
        <v>35</v>
      </c>
      <c r="M293" t="s">
        <v>34</v>
      </c>
      <c r="N293">
        <v>10110</v>
      </c>
      <c r="O293">
        <v>0</v>
      </c>
      <c r="P293">
        <v>1</v>
      </c>
      <c r="Q293" s="1" t="d">
        <v>1979-01-18</v>
      </c>
      <c r="R293">
        <v>70</v>
      </c>
      <c r="S293" t="s">
        <v>37</v>
      </c>
      <c r="T293" t="s">
        <v>582</v>
      </c>
      <c r="U293" s="19" t="str">
        <f t="shared" si="4"/>
        <v>YANETH ESPERANZA VARGAS GROSSO</v>
      </c>
    </row>
    <row r="294" spans="1:21" x14ac:dyDescent="0.2">
      <c r="A294">
        <v>52497678</v>
      </c>
      <c r="B294">
        <v>1232</v>
      </c>
      <c r="C294" t="s">
        <v>30</v>
      </c>
      <c r="D294" t="s">
        <v>583</v>
      </c>
      <c r="E294" t="s">
        <v>584</v>
      </c>
      <c r="F294" t="s">
        <v>74</v>
      </c>
      <c r="G294" t="s">
        <v>40</v>
      </c>
      <c r="H294" s="1" t="d">
        <v>2002-11-20</v>
      </c>
      <c r="I294">
        <v>7416</v>
      </c>
      <c r="J294" t="s">
        <v>7215</v>
      </c>
      <c r="K294" t="s">
        <v>34</v>
      </c>
      <c r="L294" t="s">
        <v>35</v>
      </c>
      <c r="M294" t="s">
        <v>34</v>
      </c>
      <c r="N294">
        <v>10110</v>
      </c>
      <c r="O294">
        <v>0</v>
      </c>
      <c r="P294">
        <v>1</v>
      </c>
      <c r="Q294" s="1" t="d">
        <v>1977-10-30</v>
      </c>
      <c r="R294">
        <v>70</v>
      </c>
      <c r="S294" t="s">
        <v>37</v>
      </c>
      <c r="T294" t="s">
        <v>585</v>
      </c>
      <c r="U294" s="19" t="str">
        <f t="shared" si="4"/>
        <v>ROSALBA SUAN SALAMANCA</v>
      </c>
    </row>
    <row r="295" spans="1:21" x14ac:dyDescent="0.2">
      <c r="A295">
        <v>52501299</v>
      </c>
      <c r="B295">
        <v>1232</v>
      </c>
      <c r="C295" t="s">
        <v>30</v>
      </c>
      <c r="D295" t="s">
        <v>4776</v>
      </c>
      <c r="E295" t="s">
        <v>4777</v>
      </c>
      <c r="F295" t="s">
        <v>74</v>
      </c>
      <c r="G295" t="s">
        <v>40</v>
      </c>
      <c r="H295" s="1" t="d">
        <v>1998-08-24</v>
      </c>
      <c r="I295">
        <v>7058</v>
      </c>
      <c r="J295" t="s">
        <v>7178</v>
      </c>
      <c r="K295" t="s">
        <v>34</v>
      </c>
      <c r="L295" t="s">
        <v>35</v>
      </c>
      <c r="M295" t="s">
        <v>34</v>
      </c>
      <c r="N295">
        <v>10110</v>
      </c>
      <c r="O295">
        <v>0</v>
      </c>
      <c r="P295">
        <v>1</v>
      </c>
      <c r="Q295" s="1" t="d">
        <v>1978-11-28</v>
      </c>
      <c r="R295">
        <v>70</v>
      </c>
      <c r="S295" t="s">
        <v>37</v>
      </c>
      <c r="T295" t="s">
        <v>588</v>
      </c>
      <c r="U295" s="19" t="str">
        <f t="shared" si="4"/>
        <v>STELLA PATRICIA VARGAS MEDINA</v>
      </c>
    </row>
    <row r="296" spans="1:21" x14ac:dyDescent="0.2">
      <c r="A296">
        <v>52517249</v>
      </c>
      <c r="B296">
        <v>1016</v>
      </c>
      <c r="C296" t="s">
        <v>62</v>
      </c>
      <c r="D296" t="s">
        <v>3408</v>
      </c>
      <c r="E296" t="s">
        <v>1902</v>
      </c>
      <c r="F296" t="s">
        <v>7270</v>
      </c>
      <c r="G296" t="s">
        <v>54</v>
      </c>
      <c r="H296" s="1" t="d">
        <v>2018-06-18</v>
      </c>
      <c r="I296">
        <v>1333</v>
      </c>
      <c r="J296" t="s">
        <v>224</v>
      </c>
      <c r="K296" t="s">
        <v>35</v>
      </c>
      <c r="L296" t="s">
        <v>35</v>
      </c>
      <c r="M296" t="s">
        <v>34</v>
      </c>
      <c r="N296">
        <v>30110</v>
      </c>
      <c r="O296">
        <v>30110</v>
      </c>
      <c r="P296">
        <v>3</v>
      </c>
      <c r="Q296" s="1" t="d">
        <v>1981-02-10</v>
      </c>
      <c r="R296">
        <v>103</v>
      </c>
      <c r="S296" t="s">
        <v>225</v>
      </c>
      <c r="T296" t="s">
        <v>3409</v>
      </c>
      <c r="U296" s="19" t="str">
        <f t="shared" si="4"/>
        <v>ANA MARIA NOVA BASTIDAS</v>
      </c>
    </row>
    <row r="297" spans="1:21" x14ac:dyDescent="0.2">
      <c r="A297">
        <v>52524505</v>
      </c>
      <c r="B297">
        <v>1232</v>
      </c>
      <c r="C297" t="s">
        <v>30</v>
      </c>
      <c r="D297" t="s">
        <v>4778</v>
      </c>
      <c r="E297" t="s">
        <v>4662</v>
      </c>
      <c r="F297" t="s">
        <v>7223</v>
      </c>
      <c r="G297" t="s">
        <v>32</v>
      </c>
      <c r="H297" s="1" t="d">
        <v>2008-11-18</v>
      </c>
      <c r="I297">
        <v>3261</v>
      </c>
      <c r="J297" t="s">
        <v>526</v>
      </c>
      <c r="K297" t="s">
        <v>34</v>
      </c>
      <c r="L297" t="s">
        <v>35</v>
      </c>
      <c r="M297" t="s">
        <v>34</v>
      </c>
      <c r="N297">
        <v>10110</v>
      </c>
      <c r="O297">
        <v>0</v>
      </c>
      <c r="P297">
        <v>1</v>
      </c>
      <c r="Q297" s="1" t="d">
        <v>1979-01-30</v>
      </c>
      <c r="R297">
        <v>70</v>
      </c>
      <c r="S297" t="s">
        <v>37</v>
      </c>
      <c r="T297" t="s">
        <v>3792</v>
      </c>
      <c r="U297" s="19" t="str">
        <f t="shared" si="4"/>
        <v>MARIA ISABEL CONTRERAS</v>
      </c>
    </row>
    <row r="298" spans="1:21" x14ac:dyDescent="0.2">
      <c r="A298">
        <v>52532572</v>
      </c>
      <c r="B298">
        <v>1232</v>
      </c>
      <c r="C298" t="s">
        <v>30</v>
      </c>
      <c r="D298" t="s">
        <v>4779</v>
      </c>
      <c r="E298" t="s">
        <v>4780</v>
      </c>
      <c r="F298" t="s">
        <v>74</v>
      </c>
      <c r="G298" t="s">
        <v>40</v>
      </c>
      <c r="H298" s="1" t="d">
        <v>2016-12-09</v>
      </c>
      <c r="I298">
        <v>7402</v>
      </c>
      <c r="J298" t="s">
        <v>7186</v>
      </c>
      <c r="K298" t="s">
        <v>34</v>
      </c>
      <c r="L298" t="s">
        <v>35</v>
      </c>
      <c r="M298" t="s">
        <v>34</v>
      </c>
      <c r="N298">
        <v>10110</v>
      </c>
      <c r="O298">
        <v>0</v>
      </c>
      <c r="P298">
        <v>1</v>
      </c>
      <c r="Q298" s="1" t="d">
        <v>1979-02-09</v>
      </c>
      <c r="R298">
        <v>70</v>
      </c>
      <c r="S298" t="s">
        <v>37</v>
      </c>
      <c r="T298" t="s">
        <v>589</v>
      </c>
      <c r="U298" s="19" t="str">
        <f t="shared" si="4"/>
        <v>ESBETH SUA GARCIA</v>
      </c>
    </row>
    <row r="299" spans="1:21" x14ac:dyDescent="0.2">
      <c r="A299">
        <v>52535475</v>
      </c>
      <c r="B299">
        <v>1232</v>
      </c>
      <c r="C299" t="s">
        <v>30</v>
      </c>
      <c r="D299" t="s">
        <v>4781</v>
      </c>
      <c r="E299" t="s">
        <v>2403</v>
      </c>
      <c r="F299" t="s">
        <v>7223</v>
      </c>
      <c r="G299" t="s">
        <v>32</v>
      </c>
      <c r="H299" s="1" t="d">
        <v>2002-10-18</v>
      </c>
      <c r="I299">
        <v>3262</v>
      </c>
      <c r="J299" t="s">
        <v>380</v>
      </c>
      <c r="K299" t="s">
        <v>34</v>
      </c>
      <c r="L299" t="s">
        <v>35</v>
      </c>
      <c r="M299" t="s">
        <v>34</v>
      </c>
      <c r="N299">
        <v>10110</v>
      </c>
      <c r="O299">
        <v>0</v>
      </c>
      <c r="P299">
        <v>1</v>
      </c>
      <c r="Q299" s="1" t="d">
        <v>1979-04-07</v>
      </c>
      <c r="R299">
        <v>70</v>
      </c>
      <c r="S299" t="s">
        <v>37</v>
      </c>
      <c r="T299" t="s">
        <v>590</v>
      </c>
      <c r="U299" s="19" t="str">
        <f t="shared" si="4"/>
        <v>ANGELA MARIA RODRIGUEZ PEDREROS</v>
      </c>
    </row>
    <row r="300" spans="1:21" x14ac:dyDescent="0.2">
      <c r="A300">
        <v>52537902</v>
      </c>
      <c r="B300">
        <v>1232</v>
      </c>
      <c r="C300" t="s">
        <v>30</v>
      </c>
      <c r="D300" t="s">
        <v>4782</v>
      </c>
      <c r="E300" t="s">
        <v>4783</v>
      </c>
      <c r="F300" t="s">
        <v>7271</v>
      </c>
      <c r="G300" t="s">
        <v>54</v>
      </c>
      <c r="H300" s="1" t="d">
        <v>2002-09-02</v>
      </c>
      <c r="I300">
        <v>3105</v>
      </c>
      <c r="J300" t="s">
        <v>7230</v>
      </c>
      <c r="K300" t="s">
        <v>35</v>
      </c>
      <c r="L300" t="s">
        <v>35</v>
      </c>
      <c r="M300" t="s">
        <v>34</v>
      </c>
      <c r="N300">
        <v>10110</v>
      </c>
      <c r="O300">
        <v>0</v>
      </c>
      <c r="P300">
        <v>1</v>
      </c>
      <c r="Q300" s="1" t="d">
        <v>1979-10-30</v>
      </c>
      <c r="R300">
        <v>70</v>
      </c>
      <c r="S300" t="s">
        <v>37</v>
      </c>
      <c r="T300" t="s">
        <v>591</v>
      </c>
      <c r="U300" s="19" t="str">
        <f t="shared" si="4"/>
        <v>ALEXANDRA MARTIN DURAN</v>
      </c>
    </row>
    <row r="301" spans="1:21" x14ac:dyDescent="0.2">
      <c r="A301">
        <v>52547479</v>
      </c>
      <c r="B301">
        <v>550</v>
      </c>
      <c r="C301" t="s">
        <v>48</v>
      </c>
      <c r="D301" t="s">
        <v>4601</v>
      </c>
      <c r="E301" t="s">
        <v>378</v>
      </c>
      <c r="F301" t="s">
        <v>76</v>
      </c>
      <c r="G301" t="s">
        <v>40</v>
      </c>
      <c r="H301" s="1" t="d">
        <v>2017-08-08</v>
      </c>
      <c r="I301">
        <v>3108</v>
      </c>
      <c r="J301" t="s">
        <v>71</v>
      </c>
      <c r="K301" t="s">
        <v>34</v>
      </c>
      <c r="L301" t="s">
        <v>35</v>
      </c>
      <c r="M301" t="s">
        <v>34</v>
      </c>
      <c r="N301">
        <v>10118</v>
      </c>
      <c r="O301">
        <v>10118</v>
      </c>
      <c r="P301">
        <v>1</v>
      </c>
      <c r="Q301" s="1" t="d">
        <v>1980-09-19</v>
      </c>
      <c r="R301">
        <v>65</v>
      </c>
      <c r="S301" t="s">
        <v>4406</v>
      </c>
      <c r="T301" t="s">
        <v>3793</v>
      </c>
      <c r="U301" s="19" t="str">
        <f t="shared" si="4"/>
        <v>DIANA PATRICIA TORRES RODRIGUEZ</v>
      </c>
    </row>
    <row r="302" spans="1:21" x14ac:dyDescent="0.2">
      <c r="A302">
        <v>52588134</v>
      </c>
      <c r="B302">
        <v>1232</v>
      </c>
      <c r="C302" t="s">
        <v>30</v>
      </c>
      <c r="D302" t="s">
        <v>4784</v>
      </c>
      <c r="E302" t="s">
        <v>4785</v>
      </c>
      <c r="F302" t="s">
        <v>74</v>
      </c>
      <c r="G302" t="s">
        <v>40</v>
      </c>
      <c r="H302" s="1" t="d">
        <v>1993-01-12</v>
      </c>
      <c r="I302">
        <v>7058</v>
      </c>
      <c r="J302" t="s">
        <v>7178</v>
      </c>
      <c r="K302" t="s">
        <v>34</v>
      </c>
      <c r="L302" t="s">
        <v>35</v>
      </c>
      <c r="M302" t="s">
        <v>34</v>
      </c>
      <c r="N302">
        <v>10110</v>
      </c>
      <c r="O302">
        <v>0</v>
      </c>
      <c r="P302">
        <v>1</v>
      </c>
      <c r="Q302" s="1" t="d">
        <v>1973-09-01</v>
      </c>
      <c r="R302">
        <v>70</v>
      </c>
      <c r="S302" t="s">
        <v>37</v>
      </c>
      <c r="T302" t="s">
        <v>593</v>
      </c>
      <c r="U302" s="19" t="str">
        <f t="shared" si="4"/>
        <v>FLOR YANETH CASALLAS RAMOS</v>
      </c>
    </row>
    <row r="303" spans="1:21" x14ac:dyDescent="0.2">
      <c r="A303">
        <v>52660167</v>
      </c>
      <c r="B303">
        <v>1232</v>
      </c>
      <c r="C303" t="s">
        <v>30</v>
      </c>
      <c r="D303" t="s">
        <v>4786</v>
      </c>
      <c r="E303" t="s">
        <v>4787</v>
      </c>
      <c r="F303" t="s">
        <v>4614</v>
      </c>
      <c r="G303" t="s">
        <v>40</v>
      </c>
      <c r="H303" s="1" t="d">
        <v>2002-11-01</v>
      </c>
      <c r="I303">
        <v>7416</v>
      </c>
      <c r="J303" t="s">
        <v>7215</v>
      </c>
      <c r="K303" t="s">
        <v>34</v>
      </c>
      <c r="L303" t="s">
        <v>35</v>
      </c>
      <c r="M303" t="s">
        <v>34</v>
      </c>
      <c r="N303">
        <v>10110</v>
      </c>
      <c r="O303">
        <v>0</v>
      </c>
      <c r="P303">
        <v>1</v>
      </c>
      <c r="Q303" s="1" t="d">
        <v>1974-10-06</v>
      </c>
      <c r="R303">
        <v>70</v>
      </c>
      <c r="S303" t="s">
        <v>37</v>
      </c>
      <c r="T303" t="s">
        <v>594</v>
      </c>
      <c r="U303" s="19" t="str">
        <f t="shared" si="4"/>
        <v>SANDRA MIREYA NEITA GONZALEZ</v>
      </c>
    </row>
    <row r="304" spans="1:21" x14ac:dyDescent="0.2">
      <c r="A304">
        <v>52661732</v>
      </c>
      <c r="B304">
        <v>550</v>
      </c>
      <c r="C304" t="s">
        <v>48</v>
      </c>
      <c r="D304" t="s">
        <v>4788</v>
      </c>
      <c r="E304" t="s">
        <v>2602</v>
      </c>
      <c r="F304" t="s">
        <v>49</v>
      </c>
      <c r="G304" t="s">
        <v>32</v>
      </c>
      <c r="H304" s="1" t="d">
        <v>2009-01-26</v>
      </c>
      <c r="I304">
        <v>3357</v>
      </c>
      <c r="J304" t="s">
        <v>7194</v>
      </c>
      <c r="K304" t="s">
        <v>50</v>
      </c>
      <c r="L304" t="s">
        <v>35</v>
      </c>
      <c r="M304" t="s">
        <v>34</v>
      </c>
      <c r="N304">
        <v>10118</v>
      </c>
      <c r="O304">
        <v>10118</v>
      </c>
      <c r="P304">
        <v>2</v>
      </c>
      <c r="Q304" s="1" t="d">
        <v>1979-04-24</v>
      </c>
      <c r="R304">
        <v>80</v>
      </c>
      <c r="S304" t="s">
        <v>51</v>
      </c>
      <c r="T304" t="s">
        <v>595</v>
      </c>
      <c r="U304" s="19" t="str">
        <f t="shared" si="4"/>
        <v>SANDRA MILENA RICO DIAZ</v>
      </c>
    </row>
    <row r="305" spans="1:21" x14ac:dyDescent="0.2">
      <c r="A305">
        <v>52708981</v>
      </c>
      <c r="B305">
        <v>1038</v>
      </c>
      <c r="C305" t="s">
        <v>145</v>
      </c>
      <c r="D305" t="s">
        <v>4789</v>
      </c>
      <c r="E305" t="s">
        <v>3512</v>
      </c>
      <c r="F305" t="s">
        <v>550</v>
      </c>
      <c r="G305" t="s">
        <v>54</v>
      </c>
      <c r="H305" s="1" t="d">
        <v>2015-07-21</v>
      </c>
      <c r="I305">
        <v>3082</v>
      </c>
      <c r="J305" t="s">
        <v>232</v>
      </c>
      <c r="K305" t="s">
        <v>34</v>
      </c>
      <c r="L305" t="s">
        <v>35</v>
      </c>
      <c r="M305" t="s">
        <v>34</v>
      </c>
      <c r="N305">
        <v>20000</v>
      </c>
      <c r="O305">
        <v>20000</v>
      </c>
      <c r="P305">
        <v>4</v>
      </c>
      <c r="Q305" s="1" t="d">
        <v>1980-06-18</v>
      </c>
      <c r="R305">
        <v>190</v>
      </c>
      <c r="S305" t="s">
        <v>55</v>
      </c>
      <c r="T305" t="s">
        <v>596</v>
      </c>
      <c r="U305" s="19" t="str">
        <f t="shared" si="4"/>
        <v>NATALIA GONZALEZ MARTINEZ</v>
      </c>
    </row>
    <row r="306" spans="1:21" x14ac:dyDescent="0.2">
      <c r="A306">
        <v>52714187</v>
      </c>
      <c r="B306">
        <v>1232</v>
      </c>
      <c r="C306" t="s">
        <v>30</v>
      </c>
      <c r="D306" t="s">
        <v>4790</v>
      </c>
      <c r="E306" t="s">
        <v>4791</v>
      </c>
      <c r="F306" t="s">
        <v>7263</v>
      </c>
      <c r="G306" t="s">
        <v>32</v>
      </c>
      <c r="H306" s="1" t="d">
        <v>2003-12-01</v>
      </c>
      <c r="I306">
        <v>3333</v>
      </c>
      <c r="J306" t="s">
        <v>531</v>
      </c>
      <c r="K306" t="s">
        <v>34</v>
      </c>
      <c r="L306" t="s">
        <v>35</v>
      </c>
      <c r="M306" t="s">
        <v>34</v>
      </c>
      <c r="N306">
        <v>10110</v>
      </c>
      <c r="O306">
        <v>0</v>
      </c>
      <c r="P306">
        <v>1</v>
      </c>
      <c r="Q306" s="1" t="d">
        <v>1979-04-23</v>
      </c>
      <c r="R306">
        <v>30</v>
      </c>
      <c r="S306" t="s">
        <v>407</v>
      </c>
      <c r="T306" t="s">
        <v>597</v>
      </c>
      <c r="U306" s="19" t="str">
        <f t="shared" si="4"/>
        <v>LIDIA MARIELA DIAZ REY</v>
      </c>
    </row>
    <row r="307" spans="1:21" x14ac:dyDescent="0.2">
      <c r="A307">
        <v>52727857</v>
      </c>
      <c r="B307">
        <v>1232</v>
      </c>
      <c r="C307" t="s">
        <v>30</v>
      </c>
      <c r="D307" t="s">
        <v>599</v>
      </c>
      <c r="E307" t="s">
        <v>600</v>
      </c>
      <c r="F307" t="s">
        <v>74</v>
      </c>
      <c r="G307" t="s">
        <v>40</v>
      </c>
      <c r="H307" s="1" t="d">
        <v>2014-12-05</v>
      </c>
      <c r="I307">
        <v>3291</v>
      </c>
      <c r="J307" t="s">
        <v>112</v>
      </c>
      <c r="K307" t="s">
        <v>34</v>
      </c>
      <c r="L307" t="s">
        <v>35</v>
      </c>
      <c r="M307" t="s">
        <v>34</v>
      </c>
      <c r="N307">
        <v>10110</v>
      </c>
      <c r="O307">
        <v>0</v>
      </c>
      <c r="P307">
        <v>1</v>
      </c>
      <c r="Q307" s="1" t="d">
        <v>1981-08-06</v>
      </c>
      <c r="R307">
        <v>70</v>
      </c>
      <c r="S307" t="s">
        <v>37</v>
      </c>
      <c r="T307" t="s">
        <v>601</v>
      </c>
      <c r="U307" s="19" t="str">
        <f t="shared" si="4"/>
        <v>DIANA MARIA ROMERO ROJAS</v>
      </c>
    </row>
    <row r="308" spans="1:21" x14ac:dyDescent="0.2">
      <c r="A308">
        <v>52728556</v>
      </c>
      <c r="B308">
        <v>1232</v>
      </c>
      <c r="C308" t="s">
        <v>30</v>
      </c>
      <c r="D308" t="s">
        <v>4792</v>
      </c>
      <c r="E308" t="s">
        <v>4793</v>
      </c>
      <c r="F308" t="s">
        <v>602</v>
      </c>
      <c r="G308" t="s">
        <v>40</v>
      </c>
      <c r="H308" s="1" t="d">
        <v>2008-06-09</v>
      </c>
      <c r="I308">
        <v>3291</v>
      </c>
      <c r="J308" t="s">
        <v>112</v>
      </c>
      <c r="K308" t="s">
        <v>34</v>
      </c>
      <c r="L308" t="s">
        <v>35</v>
      </c>
      <c r="M308" t="s">
        <v>34</v>
      </c>
      <c r="N308">
        <v>10110</v>
      </c>
      <c r="O308">
        <v>0</v>
      </c>
      <c r="P308">
        <v>1</v>
      </c>
      <c r="Q308" s="1" t="d">
        <v>1981-08-27</v>
      </c>
      <c r="R308">
        <v>70</v>
      </c>
      <c r="S308" t="s">
        <v>37</v>
      </c>
      <c r="T308" t="s">
        <v>603</v>
      </c>
      <c r="U308" s="19" t="str">
        <f t="shared" si="4"/>
        <v>CLAUDIA JOHANNA BARRETO CAÑON</v>
      </c>
    </row>
    <row r="309" spans="1:21" x14ac:dyDescent="0.2">
      <c r="A309">
        <v>52735614</v>
      </c>
      <c r="B309">
        <v>1232</v>
      </c>
      <c r="C309" t="s">
        <v>30</v>
      </c>
      <c r="D309" t="s">
        <v>4794</v>
      </c>
      <c r="E309" t="s">
        <v>3080</v>
      </c>
      <c r="F309" t="s">
        <v>7267</v>
      </c>
      <c r="G309" t="s">
        <v>32</v>
      </c>
      <c r="H309" s="1" t="d">
        <v>2006-12-01</v>
      </c>
      <c r="I309">
        <v>3353</v>
      </c>
      <c r="J309" t="s">
        <v>7191</v>
      </c>
      <c r="K309" t="s">
        <v>34</v>
      </c>
      <c r="L309" t="s">
        <v>35</v>
      </c>
      <c r="M309" t="s">
        <v>34</v>
      </c>
      <c r="N309">
        <v>10110</v>
      </c>
      <c r="O309">
        <v>0</v>
      </c>
      <c r="P309">
        <v>1</v>
      </c>
      <c r="Q309" s="1" t="d">
        <v>1983-10-14</v>
      </c>
      <c r="R309">
        <v>80</v>
      </c>
      <c r="S309" t="s">
        <v>51</v>
      </c>
      <c r="T309" t="s">
        <v>604</v>
      </c>
      <c r="U309" s="19" t="str">
        <f t="shared" si="4"/>
        <v>JENNIFER AGATON ALVAREZ</v>
      </c>
    </row>
    <row r="310" spans="1:21" x14ac:dyDescent="0.2">
      <c r="A310">
        <v>52737906</v>
      </c>
      <c r="B310">
        <v>1232</v>
      </c>
      <c r="C310" t="s">
        <v>30</v>
      </c>
      <c r="D310" t="s">
        <v>4795</v>
      </c>
      <c r="E310" t="s">
        <v>4796</v>
      </c>
      <c r="F310" t="s">
        <v>602</v>
      </c>
      <c r="G310" t="s">
        <v>40</v>
      </c>
      <c r="H310" s="1" t="d">
        <v>2004-04-26</v>
      </c>
      <c r="I310">
        <v>3232</v>
      </c>
      <c r="J310" t="s">
        <v>1092</v>
      </c>
      <c r="K310" t="s">
        <v>34</v>
      </c>
      <c r="L310" t="s">
        <v>35</v>
      </c>
      <c r="M310" t="s">
        <v>34</v>
      </c>
      <c r="N310">
        <v>10110</v>
      </c>
      <c r="O310">
        <v>0</v>
      </c>
      <c r="P310">
        <v>1</v>
      </c>
      <c r="Q310" s="1" t="d">
        <v>1981-08-06</v>
      </c>
      <c r="R310">
        <v>70</v>
      </c>
      <c r="S310" t="s">
        <v>37</v>
      </c>
      <c r="T310" t="s">
        <v>605</v>
      </c>
      <c r="U310" s="19" t="str">
        <f t="shared" si="4"/>
        <v>NYDIA ESPERANZA JAIME MENDOZA</v>
      </c>
    </row>
    <row r="311" spans="1:21" x14ac:dyDescent="0.2">
      <c r="A311">
        <v>52743932</v>
      </c>
      <c r="B311">
        <v>1232</v>
      </c>
      <c r="C311" t="s">
        <v>30</v>
      </c>
      <c r="D311" t="s">
        <v>3794</v>
      </c>
      <c r="E311" t="s">
        <v>3795</v>
      </c>
      <c r="F311" t="s">
        <v>7272</v>
      </c>
      <c r="G311" t="s">
        <v>43</v>
      </c>
      <c r="H311" s="1" t="d">
        <v>2015-02-18</v>
      </c>
      <c r="I311">
        <v>3031</v>
      </c>
      <c r="J311" t="s">
        <v>571</v>
      </c>
      <c r="K311" t="s">
        <v>35</v>
      </c>
      <c r="L311" t="s">
        <v>35</v>
      </c>
      <c r="M311" t="s">
        <v>34</v>
      </c>
      <c r="N311">
        <v>10110</v>
      </c>
      <c r="O311">
        <v>0</v>
      </c>
      <c r="P311">
        <v>1</v>
      </c>
      <c r="Q311" s="1" t="d">
        <v>1982-05-21</v>
      </c>
      <c r="R311">
        <v>20</v>
      </c>
      <c r="S311" t="s">
        <v>42</v>
      </c>
      <c r="T311" t="s">
        <v>606</v>
      </c>
      <c r="U311" s="19" t="str">
        <f t="shared" si="4"/>
        <v>NIDIA MARISOL BELTRAN RODRIGUEZ</v>
      </c>
    </row>
    <row r="312" spans="1:21" x14ac:dyDescent="0.2">
      <c r="A312">
        <v>52749608</v>
      </c>
      <c r="B312">
        <v>1232</v>
      </c>
      <c r="C312" t="s">
        <v>30</v>
      </c>
      <c r="D312" t="s">
        <v>4797</v>
      </c>
      <c r="E312" t="s">
        <v>3742</v>
      </c>
      <c r="F312" t="s">
        <v>4614</v>
      </c>
      <c r="G312" t="s">
        <v>40</v>
      </c>
      <c r="H312" s="1" t="d">
        <v>2012-03-22</v>
      </c>
      <c r="I312">
        <v>7401</v>
      </c>
      <c r="J312" t="s">
        <v>7210</v>
      </c>
      <c r="K312" t="s">
        <v>34</v>
      </c>
      <c r="L312" t="s">
        <v>35</v>
      </c>
      <c r="M312" t="s">
        <v>34</v>
      </c>
      <c r="N312">
        <v>10110</v>
      </c>
      <c r="O312">
        <v>0</v>
      </c>
      <c r="P312">
        <v>1</v>
      </c>
      <c r="Q312" s="1" t="d">
        <v>1984-03-21</v>
      </c>
      <c r="R312">
        <v>70</v>
      </c>
      <c r="S312" t="s">
        <v>37</v>
      </c>
      <c r="T312" t="s">
        <v>608</v>
      </c>
      <c r="U312" s="19" t="str">
        <f t="shared" si="4"/>
        <v>JESSICA GARZON GUEVARA</v>
      </c>
    </row>
    <row r="313" spans="1:21" x14ac:dyDescent="0.2">
      <c r="A313">
        <v>52751650</v>
      </c>
      <c r="B313">
        <v>1232</v>
      </c>
      <c r="C313" t="s">
        <v>30</v>
      </c>
      <c r="D313" t="s">
        <v>4798</v>
      </c>
      <c r="E313" t="s">
        <v>4799</v>
      </c>
      <c r="F313" t="s">
        <v>74</v>
      </c>
      <c r="G313" t="s">
        <v>40</v>
      </c>
      <c r="H313" s="1" t="d">
        <v>2011-04-25</v>
      </c>
      <c r="I313">
        <v>7061</v>
      </c>
      <c r="J313" t="s">
        <v>7227</v>
      </c>
      <c r="K313" t="s">
        <v>34</v>
      </c>
      <c r="L313" t="s">
        <v>35</v>
      </c>
      <c r="M313" t="s">
        <v>34</v>
      </c>
      <c r="N313">
        <v>10110</v>
      </c>
      <c r="O313">
        <v>0</v>
      </c>
      <c r="P313">
        <v>1</v>
      </c>
      <c r="Q313" s="1" t="d">
        <v>1984-12-20</v>
      </c>
      <c r="R313">
        <v>70</v>
      </c>
      <c r="S313" t="s">
        <v>37</v>
      </c>
      <c r="T313" t="s">
        <v>609</v>
      </c>
      <c r="U313" s="19" t="str">
        <f t="shared" si="4"/>
        <v>SANDRA ARACELY MARTINEZ LINARES</v>
      </c>
    </row>
    <row r="314" spans="1:21" x14ac:dyDescent="0.2">
      <c r="A314">
        <v>52752113</v>
      </c>
      <c r="B314">
        <v>1232</v>
      </c>
      <c r="C314" t="s">
        <v>30</v>
      </c>
      <c r="D314" t="s">
        <v>7273</v>
      </c>
      <c r="E314" t="s">
        <v>7274</v>
      </c>
      <c r="F314" t="s">
        <v>2169</v>
      </c>
      <c r="G314" t="s">
        <v>58</v>
      </c>
      <c r="H314" s="1" t="d">
        <v>2004-07-01</v>
      </c>
      <c r="I314">
        <v>3104</v>
      </c>
      <c r="J314" t="s">
        <v>7236</v>
      </c>
      <c r="K314" t="s">
        <v>34</v>
      </c>
      <c r="L314" t="s">
        <v>35</v>
      </c>
      <c r="M314" t="s">
        <v>34</v>
      </c>
      <c r="N314">
        <v>10110</v>
      </c>
      <c r="O314">
        <v>0</v>
      </c>
      <c r="P314">
        <v>1</v>
      </c>
      <c r="Q314" s="1" t="d">
        <v>1981-03-13</v>
      </c>
      <c r="R314">
        <v>70</v>
      </c>
      <c r="S314" t="s">
        <v>37</v>
      </c>
      <c r="T314" t="s">
        <v>610</v>
      </c>
      <c r="U314" s="19" t="str">
        <f t="shared" si="4"/>
        <v>MYRIAM OBANDO SIERRA</v>
      </c>
    </row>
    <row r="315" spans="1:21" x14ac:dyDescent="0.2">
      <c r="A315">
        <v>52755389</v>
      </c>
      <c r="B315">
        <v>1232</v>
      </c>
      <c r="C315" t="s">
        <v>30</v>
      </c>
      <c r="D315" t="s">
        <v>4800</v>
      </c>
      <c r="E315" t="s">
        <v>2325</v>
      </c>
      <c r="F315" t="s">
        <v>7223</v>
      </c>
      <c r="G315" t="s">
        <v>32</v>
      </c>
      <c r="H315" s="1" t="d">
        <v>2002-10-18</v>
      </c>
      <c r="I315">
        <v>3271</v>
      </c>
      <c r="J315" t="s">
        <v>492</v>
      </c>
      <c r="K315" t="s">
        <v>34</v>
      </c>
      <c r="L315" t="s">
        <v>35</v>
      </c>
      <c r="M315" t="s">
        <v>34</v>
      </c>
      <c r="N315">
        <v>10110</v>
      </c>
      <c r="O315">
        <v>0</v>
      </c>
      <c r="P315">
        <v>1</v>
      </c>
      <c r="Q315" s="1" t="d">
        <v>1982-10-05</v>
      </c>
      <c r="R315">
        <v>70</v>
      </c>
      <c r="S315" t="s">
        <v>37</v>
      </c>
      <c r="T315" t="s">
        <v>612</v>
      </c>
      <c r="U315" s="19" t="str">
        <f t="shared" si="4"/>
        <v>LUISA FERNANDA DIAZ CABALLERO</v>
      </c>
    </row>
    <row r="316" spans="1:21" x14ac:dyDescent="0.2">
      <c r="A316">
        <v>52755910</v>
      </c>
      <c r="B316">
        <v>1232</v>
      </c>
      <c r="C316" t="s">
        <v>30</v>
      </c>
      <c r="D316" t="s">
        <v>4801</v>
      </c>
      <c r="E316" t="s">
        <v>4802</v>
      </c>
      <c r="F316" t="s">
        <v>74</v>
      </c>
      <c r="G316" t="s">
        <v>40</v>
      </c>
      <c r="H316" s="1" t="d">
        <v>2012-03-22</v>
      </c>
      <c r="I316">
        <v>7401</v>
      </c>
      <c r="J316" t="s">
        <v>7210</v>
      </c>
      <c r="K316" t="s">
        <v>34</v>
      </c>
      <c r="L316" t="s">
        <v>35</v>
      </c>
      <c r="M316" t="s">
        <v>34</v>
      </c>
      <c r="N316">
        <v>10110</v>
      </c>
      <c r="O316">
        <v>0</v>
      </c>
      <c r="P316">
        <v>1</v>
      </c>
      <c r="Q316" s="1" t="d">
        <v>1982-05-04</v>
      </c>
      <c r="R316">
        <v>70</v>
      </c>
      <c r="S316" t="s">
        <v>37</v>
      </c>
      <c r="T316" t="s">
        <v>7275</v>
      </c>
      <c r="U316" s="19" t="str">
        <f t="shared" si="4"/>
        <v>LIGIA MILENA SUAREZ LOPEZ</v>
      </c>
    </row>
    <row r="317" spans="1:21" x14ac:dyDescent="0.2">
      <c r="A317">
        <v>52756615</v>
      </c>
      <c r="B317">
        <v>1232</v>
      </c>
      <c r="C317" t="s">
        <v>30</v>
      </c>
      <c r="D317" t="s">
        <v>4803</v>
      </c>
      <c r="E317" t="s">
        <v>1756</v>
      </c>
      <c r="F317" t="s">
        <v>602</v>
      </c>
      <c r="G317" t="s">
        <v>40</v>
      </c>
      <c r="H317" s="1" t="d">
        <v>2006-11-01</v>
      </c>
      <c r="I317">
        <v>7061</v>
      </c>
      <c r="J317" t="s">
        <v>7227</v>
      </c>
      <c r="K317" t="s">
        <v>34</v>
      </c>
      <c r="L317" t="s">
        <v>35</v>
      </c>
      <c r="M317" t="s">
        <v>34</v>
      </c>
      <c r="N317">
        <v>10110</v>
      </c>
      <c r="O317">
        <v>0</v>
      </c>
      <c r="P317">
        <v>1</v>
      </c>
      <c r="Q317" s="1" t="d">
        <v>1982-09-16</v>
      </c>
      <c r="R317">
        <v>70</v>
      </c>
      <c r="S317" t="s">
        <v>37</v>
      </c>
      <c r="T317" t="s">
        <v>614</v>
      </c>
      <c r="U317" s="19" t="str">
        <f t="shared" si="4"/>
        <v>ELIZABETH CAMARGO BUSTOS</v>
      </c>
    </row>
    <row r="318" spans="1:21" x14ac:dyDescent="0.2">
      <c r="A318">
        <v>52757023</v>
      </c>
      <c r="B318">
        <v>1232</v>
      </c>
      <c r="C318" t="s">
        <v>30</v>
      </c>
      <c r="D318" t="s">
        <v>615</v>
      </c>
      <c r="E318" t="s">
        <v>616</v>
      </c>
      <c r="F318" t="s">
        <v>617</v>
      </c>
      <c r="G318" t="s">
        <v>54</v>
      </c>
      <c r="H318" s="1" t="d">
        <v>2017-11-27</v>
      </c>
      <c r="I318">
        <v>3072</v>
      </c>
      <c r="J318" t="s">
        <v>7249</v>
      </c>
      <c r="K318" t="s">
        <v>35</v>
      </c>
      <c r="L318" t="s">
        <v>35</v>
      </c>
      <c r="M318" t="s">
        <v>34</v>
      </c>
      <c r="N318">
        <v>10110</v>
      </c>
      <c r="O318">
        <v>0</v>
      </c>
      <c r="P318">
        <v>1</v>
      </c>
      <c r="Q318" s="1" t="d">
        <v>1982-11-19</v>
      </c>
      <c r="R318">
        <v>60</v>
      </c>
      <c r="S318" t="s">
        <v>45</v>
      </c>
      <c r="T318" t="s">
        <v>618</v>
      </c>
      <c r="U318" s="19" t="str">
        <f t="shared" si="4"/>
        <v>JENNY MARCELA CASTILLO BASTIDAS</v>
      </c>
    </row>
    <row r="319" spans="1:21" x14ac:dyDescent="0.2">
      <c r="A319">
        <v>52758290</v>
      </c>
      <c r="B319">
        <v>1232</v>
      </c>
      <c r="C319" t="s">
        <v>30</v>
      </c>
      <c r="D319" t="s">
        <v>4804</v>
      </c>
      <c r="E319" t="s">
        <v>4805</v>
      </c>
      <c r="F319" t="s">
        <v>74</v>
      </c>
      <c r="G319" t="s">
        <v>40</v>
      </c>
      <c r="H319" s="1" t="d">
        <v>2016-03-08</v>
      </c>
      <c r="I319">
        <v>7400</v>
      </c>
      <c r="J319" t="s">
        <v>7170</v>
      </c>
      <c r="K319" t="s">
        <v>34</v>
      </c>
      <c r="L319" t="s">
        <v>35</v>
      </c>
      <c r="M319" t="s">
        <v>34</v>
      </c>
      <c r="N319">
        <v>10110</v>
      </c>
      <c r="O319">
        <v>0</v>
      </c>
      <c r="P319">
        <v>1</v>
      </c>
      <c r="Q319" s="1" t="d">
        <v>1983-02-03</v>
      </c>
      <c r="R319">
        <v>70</v>
      </c>
      <c r="S319" t="s">
        <v>37</v>
      </c>
      <c r="T319" t="s">
        <v>619</v>
      </c>
      <c r="U319" s="19" t="str">
        <f t="shared" si="4"/>
        <v>JENNY ALEJANDRA JACOBO RINCON</v>
      </c>
    </row>
    <row r="320" spans="1:21" x14ac:dyDescent="0.2">
      <c r="A320">
        <v>52761346</v>
      </c>
      <c r="B320">
        <v>1232</v>
      </c>
      <c r="C320" t="s">
        <v>30</v>
      </c>
      <c r="D320" t="s">
        <v>4807</v>
      </c>
      <c r="E320" t="s">
        <v>4808</v>
      </c>
      <c r="F320" t="s">
        <v>74</v>
      </c>
      <c r="G320" t="s">
        <v>40</v>
      </c>
      <c r="H320" s="1" t="d">
        <v>2011-04-26</v>
      </c>
      <c r="I320">
        <v>7402</v>
      </c>
      <c r="J320" t="s">
        <v>7186</v>
      </c>
      <c r="K320" t="s">
        <v>34</v>
      </c>
      <c r="L320" t="s">
        <v>35</v>
      </c>
      <c r="M320" t="s">
        <v>34</v>
      </c>
      <c r="N320">
        <v>10110</v>
      </c>
      <c r="O320">
        <v>0</v>
      </c>
      <c r="P320">
        <v>1</v>
      </c>
      <c r="Q320" s="1" t="d">
        <v>1983-07-04</v>
      </c>
      <c r="R320">
        <v>70</v>
      </c>
      <c r="S320" t="s">
        <v>37</v>
      </c>
      <c r="T320" t="s">
        <v>620</v>
      </c>
      <c r="U320" s="19" t="str">
        <f t="shared" si="4"/>
        <v>DORIS ANGELICA RAMOS ROJAS</v>
      </c>
    </row>
    <row r="321" spans="1:21" x14ac:dyDescent="0.2">
      <c r="A321">
        <v>52763299</v>
      </c>
      <c r="B321">
        <v>1232</v>
      </c>
      <c r="C321" t="s">
        <v>30</v>
      </c>
      <c r="D321" t="s">
        <v>4809</v>
      </c>
      <c r="E321" t="s">
        <v>4810</v>
      </c>
      <c r="F321" t="s">
        <v>4614</v>
      </c>
      <c r="G321" t="s">
        <v>40</v>
      </c>
      <c r="H321" s="1" t="d">
        <v>1998-08-06</v>
      </c>
      <c r="I321">
        <v>7149</v>
      </c>
      <c r="J321" t="s">
        <v>4949</v>
      </c>
      <c r="K321" t="s">
        <v>34</v>
      </c>
      <c r="L321" t="s">
        <v>35</v>
      </c>
      <c r="M321" t="s">
        <v>34</v>
      </c>
      <c r="N321">
        <v>10110</v>
      </c>
      <c r="O321">
        <v>0</v>
      </c>
      <c r="P321">
        <v>1</v>
      </c>
      <c r="Q321" s="1" t="d">
        <v>1979-06-30</v>
      </c>
      <c r="R321">
        <v>70</v>
      </c>
      <c r="S321" t="s">
        <v>37</v>
      </c>
      <c r="T321" t="s">
        <v>621</v>
      </c>
      <c r="U321" s="19" t="str">
        <f t="shared" si="4"/>
        <v>GINA MINDREDY HERRERA RIVERA</v>
      </c>
    </row>
    <row r="322" spans="1:21" x14ac:dyDescent="0.2">
      <c r="A322">
        <v>52769897</v>
      </c>
      <c r="B322">
        <v>1232</v>
      </c>
      <c r="C322" t="s">
        <v>30</v>
      </c>
      <c r="D322" t="s">
        <v>4811</v>
      </c>
      <c r="E322" t="s">
        <v>4812</v>
      </c>
      <c r="F322" t="s">
        <v>7223</v>
      </c>
      <c r="G322" t="s">
        <v>32</v>
      </c>
      <c r="H322" s="1" t="d">
        <v>2004-10-01</v>
      </c>
      <c r="I322">
        <v>3271</v>
      </c>
      <c r="J322" t="s">
        <v>492</v>
      </c>
      <c r="K322" t="s">
        <v>34</v>
      </c>
      <c r="L322" t="s">
        <v>35</v>
      </c>
      <c r="M322" t="s">
        <v>34</v>
      </c>
      <c r="N322">
        <v>10110</v>
      </c>
      <c r="O322">
        <v>0</v>
      </c>
      <c r="P322">
        <v>1</v>
      </c>
      <c r="Q322" s="1" t="d">
        <v>1980-07-19</v>
      </c>
      <c r="R322">
        <v>70</v>
      </c>
      <c r="S322" t="s">
        <v>37</v>
      </c>
      <c r="T322" t="s">
        <v>624</v>
      </c>
      <c r="U322" s="19" t="str">
        <f t="shared" si="4"/>
        <v>MARIA DEL PILAR CASTILLO CASTELLANOS</v>
      </c>
    </row>
    <row r="323" spans="1:21" x14ac:dyDescent="0.2">
      <c r="A323">
        <v>52772267</v>
      </c>
      <c r="B323">
        <v>1232</v>
      </c>
      <c r="C323" t="s">
        <v>30</v>
      </c>
      <c r="D323" t="s">
        <v>4813</v>
      </c>
      <c r="E323" t="s">
        <v>4814</v>
      </c>
      <c r="F323" t="s">
        <v>74</v>
      </c>
      <c r="G323" t="s">
        <v>40</v>
      </c>
      <c r="H323" s="1" t="d">
        <v>2004-04-26</v>
      </c>
      <c r="I323">
        <v>3291</v>
      </c>
      <c r="J323" t="s">
        <v>112</v>
      </c>
      <c r="K323" t="s">
        <v>34</v>
      </c>
      <c r="L323" t="s">
        <v>35</v>
      </c>
      <c r="M323" t="s">
        <v>34</v>
      </c>
      <c r="N323">
        <v>10110</v>
      </c>
      <c r="O323">
        <v>0</v>
      </c>
      <c r="P323">
        <v>1</v>
      </c>
      <c r="Q323" s="1" t="d">
        <v>1980-04-14</v>
      </c>
      <c r="R323">
        <v>70</v>
      </c>
      <c r="S323" t="s">
        <v>37</v>
      </c>
      <c r="T323" t="s">
        <v>7276</v>
      </c>
      <c r="U323" s="19" t="str">
        <f t="shared" ref="U323:U386" si="5">TRIM(E323)&amp;" "&amp;TRIM(D323)</f>
        <v>AURA MARIA RUBIO ROMERO</v>
      </c>
    </row>
    <row r="324" spans="1:21" x14ac:dyDescent="0.2">
      <c r="A324">
        <v>52779623</v>
      </c>
      <c r="B324">
        <v>550</v>
      </c>
      <c r="C324" t="s">
        <v>48</v>
      </c>
      <c r="D324" t="s">
        <v>4815</v>
      </c>
      <c r="E324" t="s">
        <v>4816</v>
      </c>
      <c r="F324" t="s">
        <v>49</v>
      </c>
      <c r="G324" t="s">
        <v>32</v>
      </c>
      <c r="H324" s="1" t="d">
        <v>2016-06-16</v>
      </c>
      <c r="I324">
        <v>3357</v>
      </c>
      <c r="J324" t="s">
        <v>7194</v>
      </c>
      <c r="K324" t="s">
        <v>50</v>
      </c>
      <c r="L324" t="s">
        <v>35</v>
      </c>
      <c r="M324" t="s">
        <v>34</v>
      </c>
      <c r="N324">
        <v>10118</v>
      </c>
      <c r="O324">
        <v>10118</v>
      </c>
      <c r="P324">
        <v>1</v>
      </c>
      <c r="Q324" s="1" t="d">
        <v>1984-03-20</v>
      </c>
      <c r="R324">
        <v>80</v>
      </c>
      <c r="S324" t="s">
        <v>51</v>
      </c>
      <c r="T324" t="s">
        <v>4817</v>
      </c>
      <c r="U324" s="19" t="str">
        <f t="shared" si="5"/>
        <v>CARMEN ELISA GOMEZ MONCADA</v>
      </c>
    </row>
    <row r="325" spans="1:21" x14ac:dyDescent="0.2">
      <c r="A325">
        <v>52784172</v>
      </c>
      <c r="B325">
        <v>1232</v>
      </c>
      <c r="C325" t="s">
        <v>30</v>
      </c>
      <c r="D325" t="s">
        <v>626</v>
      </c>
      <c r="E325" t="s">
        <v>627</v>
      </c>
      <c r="F325" t="s">
        <v>742</v>
      </c>
      <c r="G325" t="s">
        <v>58</v>
      </c>
      <c r="H325" s="1" t="d">
        <v>2003-12-09</v>
      </c>
      <c r="I325">
        <v>3072</v>
      </c>
      <c r="J325" t="s">
        <v>7249</v>
      </c>
      <c r="K325" t="s">
        <v>34</v>
      </c>
      <c r="L325" t="s">
        <v>35</v>
      </c>
      <c r="M325" t="s">
        <v>34</v>
      </c>
      <c r="N325">
        <v>10110</v>
      </c>
      <c r="O325">
        <v>0</v>
      </c>
      <c r="P325">
        <v>1</v>
      </c>
      <c r="Q325" s="1" t="d">
        <v>1982-04-10</v>
      </c>
      <c r="R325">
        <v>60</v>
      </c>
      <c r="S325" t="s">
        <v>45</v>
      </c>
      <c r="T325" t="s">
        <v>628</v>
      </c>
      <c r="U325" s="19" t="str">
        <f t="shared" si="5"/>
        <v>DIANA CECILIA CERQUERA GETIAL</v>
      </c>
    </row>
    <row r="326" spans="1:21" x14ac:dyDescent="0.2">
      <c r="A326">
        <v>52784321</v>
      </c>
      <c r="B326">
        <v>1232</v>
      </c>
      <c r="C326" t="s">
        <v>30</v>
      </c>
      <c r="D326" t="s">
        <v>4818</v>
      </c>
      <c r="E326" t="s">
        <v>650</v>
      </c>
      <c r="F326" t="s">
        <v>7277</v>
      </c>
      <c r="G326" t="s">
        <v>32</v>
      </c>
      <c r="H326" s="1" t="d">
        <v>2002-10-18</v>
      </c>
      <c r="I326">
        <v>3301</v>
      </c>
      <c r="J326" t="s">
        <v>346</v>
      </c>
      <c r="K326" t="s">
        <v>34</v>
      </c>
      <c r="L326" t="s">
        <v>35</v>
      </c>
      <c r="M326" t="s">
        <v>34</v>
      </c>
      <c r="N326">
        <v>10110</v>
      </c>
      <c r="O326">
        <v>0</v>
      </c>
      <c r="P326">
        <v>1</v>
      </c>
      <c r="Q326" s="1" t="d">
        <v>1982-04-25</v>
      </c>
      <c r="R326">
        <v>40</v>
      </c>
      <c r="S326" t="s">
        <v>347</v>
      </c>
      <c r="T326" t="s">
        <v>629</v>
      </c>
      <c r="U326" s="19" t="str">
        <f t="shared" si="5"/>
        <v>ADRIANA PATRICIA MELGAREJO HERRERA</v>
      </c>
    </row>
    <row r="327" spans="1:21" x14ac:dyDescent="0.2">
      <c r="A327">
        <v>52790853</v>
      </c>
      <c r="B327">
        <v>1232</v>
      </c>
      <c r="C327" t="s">
        <v>30</v>
      </c>
      <c r="D327" t="s">
        <v>4819</v>
      </c>
      <c r="E327" t="s">
        <v>4820</v>
      </c>
      <c r="F327" t="s">
        <v>74</v>
      </c>
      <c r="G327" t="s">
        <v>40</v>
      </c>
      <c r="H327" s="1" t="d">
        <v>2015-08-12</v>
      </c>
      <c r="I327">
        <v>7403</v>
      </c>
      <c r="J327" t="s">
        <v>7237</v>
      </c>
      <c r="K327" t="s">
        <v>34</v>
      </c>
      <c r="L327" t="s">
        <v>35</v>
      </c>
      <c r="M327" t="s">
        <v>34</v>
      </c>
      <c r="N327">
        <v>10110</v>
      </c>
      <c r="O327">
        <v>0</v>
      </c>
      <c r="P327">
        <v>1</v>
      </c>
      <c r="Q327" s="1" t="d">
        <v>1981-01-19</v>
      </c>
      <c r="R327">
        <v>70</v>
      </c>
      <c r="S327" t="s">
        <v>37</v>
      </c>
      <c r="T327" t="s">
        <v>630</v>
      </c>
      <c r="U327" s="19" t="str">
        <f t="shared" si="5"/>
        <v>MARTHA RUIZ COLORADO</v>
      </c>
    </row>
    <row r="328" spans="1:21" x14ac:dyDescent="0.2">
      <c r="A328">
        <v>52791764</v>
      </c>
      <c r="B328">
        <v>1232</v>
      </c>
      <c r="C328" t="s">
        <v>30</v>
      </c>
      <c r="D328" t="s">
        <v>4821</v>
      </c>
      <c r="E328" t="s">
        <v>4822</v>
      </c>
      <c r="F328" t="s">
        <v>74</v>
      </c>
      <c r="G328" t="s">
        <v>40</v>
      </c>
      <c r="H328" s="1" t="d">
        <v>2016-02-25</v>
      </c>
      <c r="I328">
        <v>7403</v>
      </c>
      <c r="J328" t="s">
        <v>7237</v>
      </c>
      <c r="K328" t="s">
        <v>34</v>
      </c>
      <c r="L328" t="s">
        <v>35</v>
      </c>
      <c r="M328" t="s">
        <v>34</v>
      </c>
      <c r="N328">
        <v>10110</v>
      </c>
      <c r="O328">
        <v>0</v>
      </c>
      <c r="P328">
        <v>1</v>
      </c>
      <c r="Q328" s="1" t="d">
        <v>1981-03-01</v>
      </c>
      <c r="R328">
        <v>70</v>
      </c>
      <c r="S328" t="s">
        <v>37</v>
      </c>
      <c r="T328" t="s">
        <v>631</v>
      </c>
      <c r="U328" s="19" t="str">
        <f t="shared" si="5"/>
        <v>SANDRA PILAR POVEDA DIAZ</v>
      </c>
    </row>
    <row r="329" spans="1:21" x14ac:dyDescent="0.2">
      <c r="A329">
        <v>52795597</v>
      </c>
      <c r="B329">
        <v>1016</v>
      </c>
      <c r="C329" t="s">
        <v>62</v>
      </c>
      <c r="D329" t="s">
        <v>632</v>
      </c>
      <c r="E329" t="s">
        <v>633</v>
      </c>
      <c r="F329" t="s">
        <v>7270</v>
      </c>
      <c r="G329" t="s">
        <v>54</v>
      </c>
      <c r="H329" s="1" t="d">
        <v>2007-08-06</v>
      </c>
      <c r="I329">
        <v>1332</v>
      </c>
      <c r="J329" t="s">
        <v>284</v>
      </c>
      <c r="K329" t="s">
        <v>35</v>
      </c>
      <c r="L329" t="s">
        <v>35</v>
      </c>
      <c r="M329" t="s">
        <v>34</v>
      </c>
      <c r="N329">
        <v>30110</v>
      </c>
      <c r="O329">
        <v>30110</v>
      </c>
      <c r="P329">
        <v>1</v>
      </c>
      <c r="Q329" s="1" t="d">
        <v>1981-11-11</v>
      </c>
      <c r="R329">
        <v>103</v>
      </c>
      <c r="S329" t="s">
        <v>225</v>
      </c>
      <c r="T329" t="s">
        <v>634</v>
      </c>
      <c r="U329" s="19" t="str">
        <f t="shared" si="5"/>
        <v>HELENA MARIA ROJAS MUÑOZ</v>
      </c>
    </row>
    <row r="330" spans="1:21" x14ac:dyDescent="0.2">
      <c r="A330">
        <v>52796830</v>
      </c>
      <c r="B330">
        <v>1015</v>
      </c>
      <c r="C330" t="s">
        <v>73</v>
      </c>
      <c r="D330" t="s">
        <v>4823</v>
      </c>
      <c r="E330" t="s">
        <v>4824</v>
      </c>
      <c r="F330" t="s">
        <v>1168</v>
      </c>
      <c r="G330" t="s">
        <v>32</v>
      </c>
      <c r="H330" s="1" t="d">
        <v>2008-09-22</v>
      </c>
      <c r="I330">
        <v>1032</v>
      </c>
      <c r="J330" t="s">
        <v>91</v>
      </c>
      <c r="K330" t="s">
        <v>34</v>
      </c>
      <c r="L330" t="s">
        <v>35</v>
      </c>
      <c r="M330" t="s">
        <v>34</v>
      </c>
      <c r="N330">
        <v>30000</v>
      </c>
      <c r="O330">
        <v>30000</v>
      </c>
      <c r="P330">
        <v>1</v>
      </c>
      <c r="Q330" s="1" t="d">
        <v>1982-01-08</v>
      </c>
      <c r="R330">
        <v>102</v>
      </c>
      <c r="S330" t="s">
        <v>88</v>
      </c>
      <c r="T330" t="s">
        <v>635</v>
      </c>
      <c r="U330" s="19" t="str">
        <f t="shared" si="5"/>
        <v>YENY GONZALEZ GAVIRIA</v>
      </c>
    </row>
    <row r="331" spans="1:21" x14ac:dyDescent="0.2">
      <c r="A331">
        <v>52804438</v>
      </c>
      <c r="B331">
        <v>1016</v>
      </c>
      <c r="C331" t="s">
        <v>62</v>
      </c>
      <c r="D331" t="s">
        <v>4825</v>
      </c>
      <c r="E331" t="s">
        <v>4826</v>
      </c>
      <c r="F331" t="s">
        <v>219</v>
      </c>
      <c r="G331" t="s">
        <v>43</v>
      </c>
      <c r="H331" s="1" t="d">
        <v>2011-06-07</v>
      </c>
      <c r="I331">
        <v>1102</v>
      </c>
      <c r="J331" t="s">
        <v>637</v>
      </c>
      <c r="K331" t="s">
        <v>34</v>
      </c>
      <c r="L331" t="s">
        <v>35</v>
      </c>
      <c r="M331" t="s">
        <v>34</v>
      </c>
      <c r="N331">
        <v>30110</v>
      </c>
      <c r="O331">
        <v>30110</v>
      </c>
      <c r="P331">
        <v>1</v>
      </c>
      <c r="Q331" s="1" t="d">
        <v>1981-07-14</v>
      </c>
      <c r="R331">
        <v>106</v>
      </c>
      <c r="S331" t="s">
        <v>7185</v>
      </c>
      <c r="T331" t="s">
        <v>638</v>
      </c>
      <c r="U331" s="19" t="str">
        <f t="shared" si="5"/>
        <v>JIMENA ANDREA LEON GONZALEZ</v>
      </c>
    </row>
    <row r="332" spans="1:21" x14ac:dyDescent="0.2">
      <c r="A332">
        <v>52813957</v>
      </c>
      <c r="B332">
        <v>1032</v>
      </c>
      <c r="C332" t="s">
        <v>353</v>
      </c>
      <c r="D332" t="s">
        <v>639</v>
      </c>
      <c r="E332" t="s">
        <v>640</v>
      </c>
      <c r="F332" t="s">
        <v>641</v>
      </c>
      <c r="G332" t="s">
        <v>43</v>
      </c>
      <c r="H332" s="1" t="d">
        <v>2005-08-01</v>
      </c>
      <c r="I332">
        <v>3131</v>
      </c>
      <c r="J332" t="s">
        <v>357</v>
      </c>
      <c r="K332" t="s">
        <v>35</v>
      </c>
      <c r="L332" t="s">
        <v>35</v>
      </c>
      <c r="M332" t="s">
        <v>34</v>
      </c>
      <c r="N332">
        <v>20300</v>
      </c>
      <c r="O332">
        <v>20300</v>
      </c>
      <c r="P332">
        <v>1</v>
      </c>
      <c r="Q332" s="1" t="d">
        <v>1983-02-22</v>
      </c>
      <c r="R332">
        <v>190</v>
      </c>
      <c r="S332" t="s">
        <v>55</v>
      </c>
      <c r="T332" t="s">
        <v>642</v>
      </c>
      <c r="U332" s="19" t="str">
        <f t="shared" si="5"/>
        <v>ALEJANDRA ARRIGHI QUINTERO</v>
      </c>
    </row>
    <row r="333" spans="1:21" x14ac:dyDescent="0.2">
      <c r="A333">
        <v>52813997</v>
      </c>
      <c r="B333">
        <v>1232</v>
      </c>
      <c r="C333" t="s">
        <v>30</v>
      </c>
      <c r="D333" t="s">
        <v>4827</v>
      </c>
      <c r="E333" t="s">
        <v>4828</v>
      </c>
      <c r="F333" t="s">
        <v>74</v>
      </c>
      <c r="G333" t="s">
        <v>40</v>
      </c>
      <c r="H333" s="1" t="d">
        <v>2015-04-20</v>
      </c>
      <c r="I333">
        <v>7403</v>
      </c>
      <c r="J333" t="s">
        <v>7237</v>
      </c>
      <c r="K333" t="s">
        <v>34</v>
      </c>
      <c r="L333" t="s">
        <v>35</v>
      </c>
      <c r="M333" t="s">
        <v>34</v>
      </c>
      <c r="N333">
        <v>10110</v>
      </c>
      <c r="O333">
        <v>0</v>
      </c>
      <c r="P333">
        <v>1</v>
      </c>
      <c r="Q333" s="1" t="d">
        <v>1983-02-28</v>
      </c>
      <c r="R333">
        <v>70</v>
      </c>
      <c r="S333" t="s">
        <v>37</v>
      </c>
      <c r="T333" t="s">
        <v>643</v>
      </c>
      <c r="U333" s="19" t="str">
        <f t="shared" si="5"/>
        <v>ARGENIS ZORA</v>
      </c>
    </row>
    <row r="334" spans="1:21" x14ac:dyDescent="0.2">
      <c r="A334">
        <v>52817196</v>
      </c>
      <c r="B334">
        <v>1232</v>
      </c>
      <c r="C334" t="s">
        <v>30</v>
      </c>
      <c r="D334" t="s">
        <v>4829</v>
      </c>
      <c r="E334" t="s">
        <v>4830</v>
      </c>
      <c r="F334" t="s">
        <v>4038</v>
      </c>
      <c r="G334" t="s">
        <v>43</v>
      </c>
      <c r="H334" s="1" t="d">
        <v>2019-09-23</v>
      </c>
      <c r="I334">
        <v>3262</v>
      </c>
      <c r="J334" t="s">
        <v>380</v>
      </c>
      <c r="K334" t="s">
        <v>34</v>
      </c>
      <c r="L334" t="s">
        <v>35</v>
      </c>
      <c r="M334" t="s">
        <v>34</v>
      </c>
      <c r="N334">
        <v>10110</v>
      </c>
      <c r="O334">
        <v>0</v>
      </c>
      <c r="P334">
        <v>1</v>
      </c>
      <c r="Q334" s="1" t="d">
        <v>1983-06-17</v>
      </c>
      <c r="R334">
        <v>70</v>
      </c>
      <c r="S334" t="s">
        <v>37</v>
      </c>
      <c r="T334" t="s">
        <v>4832</v>
      </c>
      <c r="U334" s="19" t="str">
        <f t="shared" si="5"/>
        <v>ANDREA CAROLINA ACUÑA MENDOZA</v>
      </c>
    </row>
    <row r="335" spans="1:21" x14ac:dyDescent="0.2">
      <c r="A335">
        <v>52825725</v>
      </c>
      <c r="B335">
        <v>1232</v>
      </c>
      <c r="C335" t="s">
        <v>30</v>
      </c>
      <c r="D335" t="s">
        <v>4833</v>
      </c>
      <c r="E335" t="s">
        <v>4834</v>
      </c>
      <c r="F335" t="s">
        <v>7235</v>
      </c>
      <c r="G335" t="s">
        <v>32</v>
      </c>
      <c r="H335" s="1" t="d">
        <v>2007-02-16</v>
      </c>
      <c r="I335">
        <v>3104</v>
      </c>
      <c r="J335" t="s">
        <v>7236</v>
      </c>
      <c r="K335" t="s">
        <v>34</v>
      </c>
      <c r="L335" t="s">
        <v>35</v>
      </c>
      <c r="M335" t="s">
        <v>34</v>
      </c>
      <c r="N335">
        <v>10110</v>
      </c>
      <c r="O335">
        <v>0</v>
      </c>
      <c r="P335">
        <v>1</v>
      </c>
      <c r="Q335" s="1" t="d">
        <v>1980-03-02</v>
      </c>
      <c r="R335">
        <v>70</v>
      </c>
      <c r="S335" t="s">
        <v>37</v>
      </c>
      <c r="T335" t="s">
        <v>645</v>
      </c>
      <c r="U335" s="19" t="str">
        <f t="shared" si="5"/>
        <v>SORLEY OSPINA BALLEN</v>
      </c>
    </row>
    <row r="336" spans="1:21" x14ac:dyDescent="0.2">
      <c r="A336">
        <v>52828587</v>
      </c>
      <c r="B336">
        <v>1232</v>
      </c>
      <c r="C336" t="s">
        <v>30</v>
      </c>
      <c r="D336" t="s">
        <v>4835</v>
      </c>
      <c r="E336" t="s">
        <v>4836</v>
      </c>
      <c r="F336" t="s">
        <v>46</v>
      </c>
      <c r="G336" t="s">
        <v>32</v>
      </c>
      <c r="H336" s="1" t="d">
        <v>2008-06-23</v>
      </c>
      <c r="I336">
        <v>7403</v>
      </c>
      <c r="J336" t="s">
        <v>7237</v>
      </c>
      <c r="K336" t="s">
        <v>34</v>
      </c>
      <c r="L336" t="s">
        <v>35</v>
      </c>
      <c r="M336" t="s">
        <v>34</v>
      </c>
      <c r="N336">
        <v>10110</v>
      </c>
      <c r="O336">
        <v>0</v>
      </c>
      <c r="P336">
        <v>1</v>
      </c>
      <c r="Q336" s="1" t="d">
        <v>1980-07-08</v>
      </c>
      <c r="R336">
        <v>70</v>
      </c>
      <c r="S336" t="s">
        <v>37</v>
      </c>
      <c r="T336" t="s">
        <v>646</v>
      </c>
      <c r="U336" s="19" t="str">
        <f t="shared" si="5"/>
        <v>SANDRA PAOLA QUEVEDO RIZO</v>
      </c>
    </row>
    <row r="337" spans="1:21" x14ac:dyDescent="0.2">
      <c r="A337">
        <v>52836632</v>
      </c>
      <c r="B337">
        <v>1232</v>
      </c>
      <c r="C337" t="s">
        <v>30</v>
      </c>
      <c r="D337" t="s">
        <v>3310</v>
      </c>
      <c r="E337" t="s">
        <v>4838</v>
      </c>
      <c r="F337" t="s">
        <v>4614</v>
      </c>
      <c r="G337" t="s">
        <v>40</v>
      </c>
      <c r="H337" s="1" t="d">
        <v>2007-07-05</v>
      </c>
      <c r="I337">
        <v>7058</v>
      </c>
      <c r="J337" t="s">
        <v>7178</v>
      </c>
      <c r="K337" t="s">
        <v>34</v>
      </c>
      <c r="L337" t="s">
        <v>35</v>
      </c>
      <c r="M337" t="s">
        <v>34</v>
      </c>
      <c r="N337">
        <v>10110</v>
      </c>
      <c r="O337">
        <v>0</v>
      </c>
      <c r="P337">
        <v>1</v>
      </c>
      <c r="Q337" s="1" t="d">
        <v>1981-04-02</v>
      </c>
      <c r="R337">
        <v>70</v>
      </c>
      <c r="S337" t="s">
        <v>37</v>
      </c>
      <c r="T337" t="s">
        <v>648</v>
      </c>
      <c r="U337" s="19" t="str">
        <f t="shared" si="5"/>
        <v>LUZ ERLENIS LOPEZ MORALES</v>
      </c>
    </row>
    <row r="338" spans="1:21" x14ac:dyDescent="0.2">
      <c r="A338">
        <v>52837260</v>
      </c>
      <c r="B338">
        <v>1232</v>
      </c>
      <c r="C338" t="s">
        <v>30</v>
      </c>
      <c r="D338" t="s">
        <v>649</v>
      </c>
      <c r="E338" t="s">
        <v>650</v>
      </c>
      <c r="F338" t="s">
        <v>74</v>
      </c>
      <c r="G338" t="s">
        <v>40</v>
      </c>
      <c r="H338" s="1" t="d">
        <v>2008-01-08</v>
      </c>
      <c r="I338">
        <v>7058</v>
      </c>
      <c r="J338" t="s">
        <v>7178</v>
      </c>
      <c r="K338" t="s">
        <v>34</v>
      </c>
      <c r="L338" t="s">
        <v>35</v>
      </c>
      <c r="M338" t="s">
        <v>34</v>
      </c>
      <c r="N338">
        <v>10110</v>
      </c>
      <c r="O338">
        <v>0</v>
      </c>
      <c r="P338">
        <v>1</v>
      </c>
      <c r="Q338" s="1" t="d">
        <v>1981-11-05</v>
      </c>
      <c r="R338">
        <v>70</v>
      </c>
      <c r="S338" t="s">
        <v>37</v>
      </c>
      <c r="T338" t="s">
        <v>651</v>
      </c>
      <c r="U338" s="19" t="str">
        <f t="shared" si="5"/>
        <v>ADRIANA PATRICIA MUNERA</v>
      </c>
    </row>
    <row r="339" spans="1:21" x14ac:dyDescent="0.2">
      <c r="A339">
        <v>52838243</v>
      </c>
      <c r="B339">
        <v>1232</v>
      </c>
      <c r="C339" t="s">
        <v>30</v>
      </c>
      <c r="D339" t="s">
        <v>4839</v>
      </c>
      <c r="E339" t="s">
        <v>4840</v>
      </c>
      <c r="F339" t="s">
        <v>7223</v>
      </c>
      <c r="G339" t="s">
        <v>32</v>
      </c>
      <c r="H339" s="1" t="d">
        <v>2004-04-26</v>
      </c>
      <c r="I339">
        <v>3271</v>
      </c>
      <c r="J339" t="s">
        <v>492</v>
      </c>
      <c r="K339" t="s">
        <v>34</v>
      </c>
      <c r="L339" t="s">
        <v>35</v>
      </c>
      <c r="M339" t="s">
        <v>34</v>
      </c>
      <c r="N339">
        <v>10110</v>
      </c>
      <c r="O339">
        <v>0</v>
      </c>
      <c r="P339">
        <v>1</v>
      </c>
      <c r="Q339" s="1" t="d">
        <v>1980-07-26</v>
      </c>
      <c r="R339">
        <v>70</v>
      </c>
      <c r="S339" t="s">
        <v>37</v>
      </c>
      <c r="T339" t="s">
        <v>652</v>
      </c>
      <c r="U339" s="19" t="str">
        <f t="shared" si="5"/>
        <v>JULIETH MIREYA MONTIEL</v>
      </c>
    </row>
    <row r="340" spans="1:21" x14ac:dyDescent="0.2">
      <c r="A340">
        <v>52839541</v>
      </c>
      <c r="B340">
        <v>1232</v>
      </c>
      <c r="C340" t="s">
        <v>30</v>
      </c>
      <c r="D340" t="s">
        <v>4841</v>
      </c>
      <c r="E340" t="s">
        <v>4690</v>
      </c>
      <c r="F340" t="s">
        <v>46</v>
      </c>
      <c r="G340" t="s">
        <v>32</v>
      </c>
      <c r="H340" s="1" t="d">
        <v>2015-08-12</v>
      </c>
      <c r="I340">
        <v>7402</v>
      </c>
      <c r="J340" t="s">
        <v>7186</v>
      </c>
      <c r="K340" t="s">
        <v>34</v>
      </c>
      <c r="L340" t="s">
        <v>35</v>
      </c>
      <c r="M340" t="s">
        <v>34</v>
      </c>
      <c r="N340">
        <v>10110</v>
      </c>
      <c r="O340">
        <v>0</v>
      </c>
      <c r="P340">
        <v>1</v>
      </c>
      <c r="Q340" s="1" t="d">
        <v>1981-06-24</v>
      </c>
      <c r="R340">
        <v>70</v>
      </c>
      <c r="S340" t="s">
        <v>37</v>
      </c>
      <c r="T340" t="s">
        <v>653</v>
      </c>
      <c r="U340" s="19" t="str">
        <f t="shared" si="5"/>
        <v>MARITZA PINZON CORTES</v>
      </c>
    </row>
    <row r="341" spans="1:21" x14ac:dyDescent="0.2">
      <c r="A341">
        <v>52845954</v>
      </c>
      <c r="B341">
        <v>1232</v>
      </c>
      <c r="C341" t="s">
        <v>30</v>
      </c>
      <c r="D341" t="s">
        <v>4842</v>
      </c>
      <c r="E341" t="s">
        <v>4843</v>
      </c>
      <c r="F341" t="s">
        <v>74</v>
      </c>
      <c r="G341" t="s">
        <v>40</v>
      </c>
      <c r="H341" s="1" t="d">
        <v>2008-06-23</v>
      </c>
      <c r="I341">
        <v>7401</v>
      </c>
      <c r="J341" t="s">
        <v>7210</v>
      </c>
      <c r="K341" t="s">
        <v>34</v>
      </c>
      <c r="L341" t="s">
        <v>35</v>
      </c>
      <c r="M341" t="s">
        <v>34</v>
      </c>
      <c r="N341">
        <v>10110</v>
      </c>
      <c r="O341">
        <v>0</v>
      </c>
      <c r="P341">
        <v>1</v>
      </c>
      <c r="Q341" s="1" t="d">
        <v>1982-05-27</v>
      </c>
      <c r="R341">
        <v>70</v>
      </c>
      <c r="S341" t="s">
        <v>37</v>
      </c>
      <c r="T341" t="s">
        <v>654</v>
      </c>
      <c r="U341" s="19" t="str">
        <f t="shared" si="5"/>
        <v>MONICA LILIANA PUGLIESE VELANDIA</v>
      </c>
    </row>
    <row r="342" spans="1:21" x14ac:dyDescent="0.2">
      <c r="A342">
        <v>52847240</v>
      </c>
      <c r="B342">
        <v>1232</v>
      </c>
      <c r="C342" t="s">
        <v>30</v>
      </c>
      <c r="D342" t="s">
        <v>4844</v>
      </c>
      <c r="E342" t="s">
        <v>1778</v>
      </c>
      <c r="F342" t="s">
        <v>330</v>
      </c>
      <c r="G342" t="s">
        <v>32</v>
      </c>
      <c r="H342" s="1" t="d">
        <v>2003-12-09</v>
      </c>
      <c r="I342">
        <v>3000</v>
      </c>
      <c r="J342" t="s">
        <v>1212</v>
      </c>
      <c r="K342" t="s">
        <v>34</v>
      </c>
      <c r="L342" t="s">
        <v>35</v>
      </c>
      <c r="M342" t="s">
        <v>34</v>
      </c>
      <c r="N342">
        <v>10110</v>
      </c>
      <c r="O342">
        <v>0</v>
      </c>
      <c r="P342">
        <v>1</v>
      </c>
      <c r="Q342" s="1" t="d">
        <v>1980-03-26</v>
      </c>
      <c r="R342">
        <v>15</v>
      </c>
      <c r="S342" t="s">
        <v>147</v>
      </c>
      <c r="T342" t="s">
        <v>655</v>
      </c>
      <c r="U342" s="19" t="str">
        <f t="shared" si="5"/>
        <v>ANDREA RODRIGUEZ VARGAS</v>
      </c>
    </row>
    <row r="343" spans="1:21" x14ac:dyDescent="0.2">
      <c r="A343">
        <v>52849160</v>
      </c>
      <c r="B343">
        <v>1232</v>
      </c>
      <c r="C343" t="s">
        <v>30</v>
      </c>
      <c r="D343" t="s">
        <v>4845</v>
      </c>
      <c r="E343" t="s">
        <v>3407</v>
      </c>
      <c r="F343" t="s">
        <v>74</v>
      </c>
      <c r="G343" t="s">
        <v>40</v>
      </c>
      <c r="H343" s="1" t="d">
        <v>2002-10-17</v>
      </c>
      <c r="I343">
        <v>7058</v>
      </c>
      <c r="J343" t="s">
        <v>7178</v>
      </c>
      <c r="K343" t="s">
        <v>34</v>
      </c>
      <c r="L343" t="s">
        <v>35</v>
      </c>
      <c r="M343" t="s">
        <v>34</v>
      </c>
      <c r="N343">
        <v>10110</v>
      </c>
      <c r="O343">
        <v>0</v>
      </c>
      <c r="P343">
        <v>1</v>
      </c>
      <c r="Q343" s="1" t="d">
        <v>1980-03-28</v>
      </c>
      <c r="R343">
        <v>70</v>
      </c>
      <c r="S343" t="s">
        <v>37</v>
      </c>
      <c r="T343" t="s">
        <v>656</v>
      </c>
      <c r="U343" s="19" t="str">
        <f t="shared" si="5"/>
        <v>MARISOL ALFONSO SANCHEZ</v>
      </c>
    </row>
    <row r="344" spans="1:21" x14ac:dyDescent="0.2">
      <c r="A344">
        <v>52850403</v>
      </c>
      <c r="B344">
        <v>1232</v>
      </c>
      <c r="C344" t="s">
        <v>30</v>
      </c>
      <c r="D344" t="s">
        <v>657</v>
      </c>
      <c r="E344" t="s">
        <v>658</v>
      </c>
      <c r="F344" t="s">
        <v>7232</v>
      </c>
      <c r="G344" t="s">
        <v>40</v>
      </c>
      <c r="H344" s="1" t="d">
        <v>2016-04-08</v>
      </c>
      <c r="I344">
        <v>3032</v>
      </c>
      <c r="J344" t="s">
        <v>331</v>
      </c>
      <c r="K344" t="s">
        <v>34</v>
      </c>
      <c r="L344" t="s">
        <v>35</v>
      </c>
      <c r="M344" t="s">
        <v>34</v>
      </c>
      <c r="N344">
        <v>10110</v>
      </c>
      <c r="O344">
        <v>0</v>
      </c>
      <c r="P344">
        <v>1</v>
      </c>
      <c r="Q344" s="1" t="d">
        <v>1980-04-21</v>
      </c>
      <c r="R344">
        <v>20</v>
      </c>
      <c r="S344" t="s">
        <v>42</v>
      </c>
      <c r="T344" t="s">
        <v>659</v>
      </c>
      <c r="U344" s="19" t="str">
        <f t="shared" si="5"/>
        <v>ALBA BERENICE VACA MESA</v>
      </c>
    </row>
    <row r="345" spans="1:21" x14ac:dyDescent="0.2">
      <c r="A345">
        <v>52858221</v>
      </c>
      <c r="B345">
        <v>1232</v>
      </c>
      <c r="C345" t="s">
        <v>30</v>
      </c>
      <c r="D345" t="s">
        <v>2882</v>
      </c>
      <c r="E345" t="s">
        <v>4846</v>
      </c>
      <c r="F345" t="s">
        <v>300</v>
      </c>
      <c r="G345" t="s">
        <v>32</v>
      </c>
      <c r="H345" s="1" t="d">
        <v>2002-10-28</v>
      </c>
      <c r="I345">
        <v>3116</v>
      </c>
      <c r="J345" t="s">
        <v>551</v>
      </c>
      <c r="K345" t="s">
        <v>34</v>
      </c>
      <c r="L345" t="s">
        <v>35</v>
      </c>
      <c r="M345" t="s">
        <v>34</v>
      </c>
      <c r="N345">
        <v>10110</v>
      </c>
      <c r="O345">
        <v>0</v>
      </c>
      <c r="P345">
        <v>1</v>
      </c>
      <c r="Q345" s="1" t="d">
        <v>1982-02-10</v>
      </c>
      <c r="R345">
        <v>70</v>
      </c>
      <c r="S345" t="s">
        <v>37</v>
      </c>
      <c r="T345" t="s">
        <v>661</v>
      </c>
      <c r="U345" s="19" t="str">
        <f t="shared" si="5"/>
        <v>LIDIA VIANID BALLEN GAMBOA</v>
      </c>
    </row>
    <row r="346" spans="1:21" x14ac:dyDescent="0.2">
      <c r="A346">
        <v>52858649</v>
      </c>
      <c r="B346">
        <v>1232</v>
      </c>
      <c r="C346" t="s">
        <v>30</v>
      </c>
      <c r="D346" t="s">
        <v>662</v>
      </c>
      <c r="E346" t="s">
        <v>663</v>
      </c>
      <c r="F346" t="s">
        <v>74</v>
      </c>
      <c r="G346" t="s">
        <v>40</v>
      </c>
      <c r="H346" s="1" t="d">
        <v>2015-09-24</v>
      </c>
      <c r="I346">
        <v>3291</v>
      </c>
      <c r="J346" t="s">
        <v>112</v>
      </c>
      <c r="K346" t="s">
        <v>34</v>
      </c>
      <c r="L346" t="s">
        <v>35</v>
      </c>
      <c r="M346" t="s">
        <v>34</v>
      </c>
      <c r="N346">
        <v>10110</v>
      </c>
      <c r="O346">
        <v>0</v>
      </c>
      <c r="P346">
        <v>1</v>
      </c>
      <c r="Q346" s="1" t="d">
        <v>1980-09-30</v>
      </c>
      <c r="R346">
        <v>70</v>
      </c>
      <c r="S346" t="s">
        <v>37</v>
      </c>
      <c r="T346" t="s">
        <v>664</v>
      </c>
      <c r="U346" s="19" t="str">
        <f t="shared" si="5"/>
        <v>YULY ANDREA ROJAS</v>
      </c>
    </row>
    <row r="347" spans="1:21" x14ac:dyDescent="0.2">
      <c r="A347">
        <v>52858847</v>
      </c>
      <c r="B347">
        <v>1232</v>
      </c>
      <c r="C347" t="s">
        <v>30</v>
      </c>
      <c r="D347" t="s">
        <v>4847</v>
      </c>
      <c r="E347" t="s">
        <v>665</v>
      </c>
      <c r="F347" t="s">
        <v>4614</v>
      </c>
      <c r="G347" t="s">
        <v>40</v>
      </c>
      <c r="H347" s="1" t="d">
        <v>2006-11-01</v>
      </c>
      <c r="I347">
        <v>7416</v>
      </c>
      <c r="J347" t="s">
        <v>7215</v>
      </c>
      <c r="K347" t="s">
        <v>34</v>
      </c>
      <c r="L347" t="s">
        <v>35</v>
      </c>
      <c r="M347" t="s">
        <v>34</v>
      </c>
      <c r="N347">
        <v>10110</v>
      </c>
      <c r="O347">
        <v>0</v>
      </c>
      <c r="P347">
        <v>1</v>
      </c>
      <c r="Q347" s="1" t="d">
        <v>1982-05-01</v>
      </c>
      <c r="R347">
        <v>70</v>
      </c>
      <c r="S347" t="s">
        <v>37</v>
      </c>
      <c r="T347" t="s">
        <v>666</v>
      </c>
      <c r="U347" s="19" t="str">
        <f t="shared" si="5"/>
        <v>CARMEN TERESA DE LAS NIEV SOTO ROJAS</v>
      </c>
    </row>
    <row r="348" spans="1:21" x14ac:dyDescent="0.2">
      <c r="A348">
        <v>52859672</v>
      </c>
      <c r="B348">
        <v>1232</v>
      </c>
      <c r="C348" t="s">
        <v>30</v>
      </c>
      <c r="D348" t="s">
        <v>4848</v>
      </c>
      <c r="E348" t="s">
        <v>4849</v>
      </c>
      <c r="F348" t="s">
        <v>7278</v>
      </c>
      <c r="G348" t="s">
        <v>43</v>
      </c>
      <c r="H348" s="1" t="d">
        <v>2009-09-03</v>
      </c>
      <c r="I348">
        <v>3235</v>
      </c>
      <c r="J348" t="s">
        <v>108</v>
      </c>
      <c r="K348" t="s">
        <v>34</v>
      </c>
      <c r="L348" t="s">
        <v>35</v>
      </c>
      <c r="M348" t="s">
        <v>34</v>
      </c>
      <c r="N348">
        <v>10110</v>
      </c>
      <c r="O348">
        <v>0</v>
      </c>
      <c r="P348">
        <v>1</v>
      </c>
      <c r="Q348" s="1" t="d">
        <v>1982-10-20</v>
      </c>
      <c r="R348">
        <v>70</v>
      </c>
      <c r="S348" t="s">
        <v>37</v>
      </c>
      <c r="T348" t="s">
        <v>667</v>
      </c>
      <c r="U348" s="19" t="str">
        <f t="shared" si="5"/>
        <v>JULIE VIVIANA GOMEZ ARENAS</v>
      </c>
    </row>
    <row r="349" spans="1:21" x14ac:dyDescent="0.2">
      <c r="A349">
        <v>52865701</v>
      </c>
      <c r="B349">
        <v>1232</v>
      </c>
      <c r="C349" t="s">
        <v>30</v>
      </c>
      <c r="D349" t="s">
        <v>668</v>
      </c>
      <c r="E349" t="s">
        <v>669</v>
      </c>
      <c r="F349" t="s">
        <v>364</v>
      </c>
      <c r="G349" t="s">
        <v>54</v>
      </c>
      <c r="H349" s="1" t="d">
        <v>2006-11-01</v>
      </c>
      <c r="I349">
        <v>3030</v>
      </c>
      <c r="J349" t="s">
        <v>4626</v>
      </c>
      <c r="K349" t="s">
        <v>35</v>
      </c>
      <c r="L349" t="s">
        <v>35</v>
      </c>
      <c r="M349" t="s">
        <v>34</v>
      </c>
      <c r="N349">
        <v>10110</v>
      </c>
      <c r="O349">
        <v>0</v>
      </c>
      <c r="P349">
        <v>1</v>
      </c>
      <c r="Q349" s="1" t="d">
        <v>1982-03-01</v>
      </c>
      <c r="R349">
        <v>20</v>
      </c>
      <c r="S349" t="s">
        <v>42</v>
      </c>
      <c r="T349" t="s">
        <v>670</v>
      </c>
      <c r="U349" s="19" t="str">
        <f t="shared" si="5"/>
        <v>LAURA MARIA CUBILLOS RUIZ</v>
      </c>
    </row>
    <row r="350" spans="1:21" x14ac:dyDescent="0.2">
      <c r="A350">
        <v>52867004</v>
      </c>
      <c r="B350">
        <v>1016</v>
      </c>
      <c r="C350" t="s">
        <v>62</v>
      </c>
      <c r="D350" t="s">
        <v>671</v>
      </c>
      <c r="E350" t="s">
        <v>672</v>
      </c>
      <c r="F350" t="s">
        <v>7279</v>
      </c>
      <c r="G350" t="s">
        <v>43</v>
      </c>
      <c r="H350" s="1" t="d">
        <v>2016-04-05</v>
      </c>
      <c r="I350">
        <v>1020</v>
      </c>
      <c r="J350" t="s">
        <v>436</v>
      </c>
      <c r="K350" t="s">
        <v>35</v>
      </c>
      <c r="L350" t="s">
        <v>35</v>
      </c>
      <c r="M350" t="s">
        <v>34</v>
      </c>
      <c r="N350">
        <v>30110</v>
      </c>
      <c r="O350">
        <v>30110</v>
      </c>
      <c r="P350">
        <v>2</v>
      </c>
      <c r="Q350" s="1" t="d">
        <v>1981-12-04</v>
      </c>
      <c r="R350">
        <v>111</v>
      </c>
      <c r="S350" t="s">
        <v>437</v>
      </c>
      <c r="T350" t="s">
        <v>673</v>
      </c>
      <c r="U350" s="19" t="str">
        <f t="shared" si="5"/>
        <v>MARIA CAROLINA URIBE CORZO</v>
      </c>
    </row>
    <row r="351" spans="1:21" x14ac:dyDescent="0.2">
      <c r="A351">
        <v>52868953</v>
      </c>
      <c r="B351">
        <v>1016</v>
      </c>
      <c r="C351" t="s">
        <v>62</v>
      </c>
      <c r="D351" t="s">
        <v>4850</v>
      </c>
      <c r="E351" t="s">
        <v>4851</v>
      </c>
      <c r="F351" t="s">
        <v>364</v>
      </c>
      <c r="G351" t="s">
        <v>54</v>
      </c>
      <c r="H351" s="1" t="d">
        <v>2019-04-24</v>
      </c>
      <c r="I351">
        <v>1030</v>
      </c>
      <c r="J351" t="s">
        <v>365</v>
      </c>
      <c r="K351" t="s">
        <v>35</v>
      </c>
      <c r="L351" t="s">
        <v>35</v>
      </c>
      <c r="M351" t="s">
        <v>34</v>
      </c>
      <c r="N351">
        <v>30110</v>
      </c>
      <c r="O351">
        <v>30110</v>
      </c>
      <c r="P351">
        <v>2</v>
      </c>
      <c r="Q351" s="1" t="d">
        <v>1982-09-01</v>
      </c>
      <c r="R351">
        <v>102</v>
      </c>
      <c r="S351" t="s">
        <v>88</v>
      </c>
      <c r="T351" t="s">
        <v>4852</v>
      </c>
      <c r="U351" s="19" t="str">
        <f t="shared" si="5"/>
        <v>BIBIANA PATRICIA MORENO BUSTAMANTE</v>
      </c>
    </row>
    <row r="352" spans="1:21" x14ac:dyDescent="0.2">
      <c r="A352">
        <v>52870292</v>
      </c>
      <c r="B352">
        <v>1232</v>
      </c>
      <c r="C352" t="s">
        <v>30</v>
      </c>
      <c r="D352" t="s">
        <v>4853</v>
      </c>
      <c r="E352" t="s">
        <v>4854</v>
      </c>
      <c r="F352" t="s">
        <v>7232</v>
      </c>
      <c r="G352" t="s">
        <v>40</v>
      </c>
      <c r="H352" s="1" t="d">
        <v>2016-08-01</v>
      </c>
      <c r="I352">
        <v>3032</v>
      </c>
      <c r="J352" t="s">
        <v>331</v>
      </c>
      <c r="K352" t="s">
        <v>34</v>
      </c>
      <c r="L352" t="s">
        <v>35</v>
      </c>
      <c r="M352" t="s">
        <v>34</v>
      </c>
      <c r="N352">
        <v>10110</v>
      </c>
      <c r="O352">
        <v>0</v>
      </c>
      <c r="P352">
        <v>1</v>
      </c>
      <c r="Q352" s="1" t="d">
        <v>1980-10-23</v>
      </c>
      <c r="R352">
        <v>20</v>
      </c>
      <c r="S352" t="s">
        <v>42</v>
      </c>
      <c r="T352" t="s">
        <v>674</v>
      </c>
      <c r="U352" s="19" t="str">
        <f t="shared" si="5"/>
        <v>GINA ALEXANDRA MORENO BENITEZ</v>
      </c>
    </row>
    <row r="353" spans="1:21" x14ac:dyDescent="0.2">
      <c r="A353">
        <v>52871834</v>
      </c>
      <c r="B353">
        <v>1232</v>
      </c>
      <c r="C353" t="s">
        <v>30</v>
      </c>
      <c r="D353" t="s">
        <v>675</v>
      </c>
      <c r="E353" t="s">
        <v>676</v>
      </c>
      <c r="F353" t="s">
        <v>74</v>
      </c>
      <c r="G353" t="s">
        <v>40</v>
      </c>
      <c r="H353" s="1" t="d">
        <v>2006-08-08</v>
      </c>
      <c r="I353">
        <v>7059</v>
      </c>
      <c r="J353" t="s">
        <v>7246</v>
      </c>
      <c r="K353" t="s">
        <v>34</v>
      </c>
      <c r="L353" t="s">
        <v>35</v>
      </c>
      <c r="M353" t="s">
        <v>34</v>
      </c>
      <c r="N353">
        <v>10110</v>
      </c>
      <c r="O353">
        <v>0</v>
      </c>
      <c r="P353">
        <v>1</v>
      </c>
      <c r="Q353" s="1" t="d">
        <v>1981-08-28</v>
      </c>
      <c r="R353">
        <v>70</v>
      </c>
      <c r="S353" t="s">
        <v>37</v>
      </c>
      <c r="T353" t="s">
        <v>677</v>
      </c>
      <c r="U353" s="19" t="str">
        <f t="shared" si="5"/>
        <v>HILDA JEANNETH DURAN ALVAREZ</v>
      </c>
    </row>
    <row r="354" spans="1:21" x14ac:dyDescent="0.2">
      <c r="A354">
        <v>52873054</v>
      </c>
      <c r="B354">
        <v>1232</v>
      </c>
      <c r="C354" t="s">
        <v>30</v>
      </c>
      <c r="D354" t="s">
        <v>678</v>
      </c>
      <c r="E354" t="s">
        <v>679</v>
      </c>
      <c r="F354" t="s">
        <v>320</v>
      </c>
      <c r="G354" t="s">
        <v>32</v>
      </c>
      <c r="H354" s="1" t="d">
        <v>2002-10-21</v>
      </c>
      <c r="I354">
        <v>3105</v>
      </c>
      <c r="J354" t="s">
        <v>7230</v>
      </c>
      <c r="K354" t="s">
        <v>34</v>
      </c>
      <c r="L354" t="s">
        <v>35</v>
      </c>
      <c r="M354" t="s">
        <v>34</v>
      </c>
      <c r="N354">
        <v>10110</v>
      </c>
      <c r="O354">
        <v>0</v>
      </c>
      <c r="P354">
        <v>1</v>
      </c>
      <c r="Q354" s="1" t="d">
        <v>1982-02-06</v>
      </c>
      <c r="R354">
        <v>70</v>
      </c>
      <c r="S354" t="s">
        <v>37</v>
      </c>
      <c r="T354" t="s">
        <v>680</v>
      </c>
      <c r="U354" s="19" t="str">
        <f t="shared" si="5"/>
        <v>KELLY JANNETH BAEZ MARTINEZ</v>
      </c>
    </row>
    <row r="355" spans="1:21" x14ac:dyDescent="0.2">
      <c r="A355">
        <v>52873386</v>
      </c>
      <c r="B355">
        <v>1232</v>
      </c>
      <c r="C355" t="s">
        <v>30</v>
      </c>
      <c r="D355" t="s">
        <v>681</v>
      </c>
      <c r="E355" t="s">
        <v>682</v>
      </c>
      <c r="F355" t="s">
        <v>7223</v>
      </c>
      <c r="G355" t="s">
        <v>32</v>
      </c>
      <c r="H355" s="1" t="d">
        <v>2003-11-04</v>
      </c>
      <c r="I355">
        <v>3260</v>
      </c>
      <c r="J355" t="s">
        <v>310</v>
      </c>
      <c r="K355" t="s">
        <v>34</v>
      </c>
      <c r="L355" t="s">
        <v>35</v>
      </c>
      <c r="M355" t="s">
        <v>34</v>
      </c>
      <c r="N355">
        <v>10110</v>
      </c>
      <c r="O355">
        <v>0</v>
      </c>
      <c r="P355">
        <v>1</v>
      </c>
      <c r="Q355" s="1" t="d">
        <v>1982-03-22</v>
      </c>
      <c r="R355">
        <v>70</v>
      </c>
      <c r="S355" t="s">
        <v>37</v>
      </c>
      <c r="T355" t="s">
        <v>683</v>
      </c>
      <c r="U355" s="19" t="str">
        <f t="shared" si="5"/>
        <v>YUDERLY BETANCOURTH SANCHEZ</v>
      </c>
    </row>
    <row r="356" spans="1:21" x14ac:dyDescent="0.2">
      <c r="A356">
        <v>52875127</v>
      </c>
      <c r="B356">
        <v>1232</v>
      </c>
      <c r="C356" t="s">
        <v>30</v>
      </c>
      <c r="D356" t="s">
        <v>4855</v>
      </c>
      <c r="E356" t="s">
        <v>4856</v>
      </c>
      <c r="F356" t="s">
        <v>7248</v>
      </c>
      <c r="G356" t="s">
        <v>32</v>
      </c>
      <c r="H356" s="1" t="d">
        <v>2004-05-25</v>
      </c>
      <c r="I356">
        <v>3072</v>
      </c>
      <c r="J356" t="s">
        <v>7249</v>
      </c>
      <c r="K356" t="s">
        <v>34</v>
      </c>
      <c r="L356" t="s">
        <v>35</v>
      </c>
      <c r="M356" t="s">
        <v>34</v>
      </c>
      <c r="N356">
        <v>10110</v>
      </c>
      <c r="O356">
        <v>0</v>
      </c>
      <c r="P356">
        <v>1</v>
      </c>
      <c r="Q356" s="1" t="d">
        <v>1982-06-26</v>
      </c>
      <c r="R356">
        <v>60</v>
      </c>
      <c r="S356" t="s">
        <v>45</v>
      </c>
      <c r="T356" t="s">
        <v>684</v>
      </c>
      <c r="U356" s="19" t="str">
        <f t="shared" si="5"/>
        <v>DEICY QUIÑONEZ TAPIA</v>
      </c>
    </row>
    <row r="357" spans="1:21" x14ac:dyDescent="0.2">
      <c r="A357">
        <v>52876811</v>
      </c>
      <c r="B357">
        <v>550</v>
      </c>
      <c r="C357" t="s">
        <v>48</v>
      </c>
      <c r="D357" t="s">
        <v>4857</v>
      </c>
      <c r="E357" t="s">
        <v>720</v>
      </c>
      <c r="F357" t="s">
        <v>135</v>
      </c>
      <c r="G357" t="s">
        <v>40</v>
      </c>
      <c r="H357" s="1" t="d">
        <v>2012-11-23</v>
      </c>
      <c r="I357">
        <v>3355</v>
      </c>
      <c r="J357" t="s">
        <v>7202</v>
      </c>
      <c r="K357" t="s">
        <v>50</v>
      </c>
      <c r="L357" t="s">
        <v>35</v>
      </c>
      <c r="M357" t="s">
        <v>34</v>
      </c>
      <c r="N357">
        <v>10118</v>
      </c>
      <c r="O357">
        <v>10118</v>
      </c>
      <c r="P357">
        <v>1</v>
      </c>
      <c r="Q357" s="1" t="d">
        <v>1982-11-26</v>
      </c>
      <c r="R357">
        <v>80</v>
      </c>
      <c r="S357" t="s">
        <v>51</v>
      </c>
      <c r="T357" t="s">
        <v>685</v>
      </c>
      <c r="U357" s="19" t="str">
        <f t="shared" si="5"/>
        <v>DIANA MARCELA RODRIGUEZ FONSECA</v>
      </c>
    </row>
    <row r="358" spans="1:21" x14ac:dyDescent="0.2">
      <c r="A358">
        <v>52877661</v>
      </c>
      <c r="B358">
        <v>1232</v>
      </c>
      <c r="C358" t="s">
        <v>30</v>
      </c>
      <c r="D358" t="s">
        <v>3562</v>
      </c>
      <c r="E358" t="s">
        <v>4858</v>
      </c>
      <c r="F358" t="s">
        <v>74</v>
      </c>
      <c r="G358" t="s">
        <v>40</v>
      </c>
      <c r="H358" s="1" t="d">
        <v>2017-04-11</v>
      </c>
      <c r="I358">
        <v>7416</v>
      </c>
      <c r="J358" t="s">
        <v>7215</v>
      </c>
      <c r="K358" t="s">
        <v>34</v>
      </c>
      <c r="L358" t="s">
        <v>35</v>
      </c>
      <c r="M358" t="s">
        <v>34</v>
      </c>
      <c r="N358">
        <v>10110</v>
      </c>
      <c r="O358">
        <v>0</v>
      </c>
      <c r="P358">
        <v>1</v>
      </c>
      <c r="Q358" s="1" t="d">
        <v>1983-02-14</v>
      </c>
      <c r="R358">
        <v>70</v>
      </c>
      <c r="S358" t="s">
        <v>37</v>
      </c>
      <c r="T358" t="s">
        <v>686</v>
      </c>
      <c r="U358" s="19" t="str">
        <f t="shared" si="5"/>
        <v>MABEL QUINTERO QUINTERO</v>
      </c>
    </row>
    <row r="359" spans="1:21" x14ac:dyDescent="0.2">
      <c r="A359">
        <v>52878104</v>
      </c>
      <c r="B359">
        <v>1232</v>
      </c>
      <c r="C359" t="s">
        <v>30</v>
      </c>
      <c r="D359" t="s">
        <v>687</v>
      </c>
      <c r="E359" t="s">
        <v>688</v>
      </c>
      <c r="F359" t="s">
        <v>74</v>
      </c>
      <c r="G359" t="s">
        <v>40</v>
      </c>
      <c r="H359" s="1" t="d">
        <v>2012-04-18</v>
      </c>
      <c r="I359">
        <v>7402</v>
      </c>
      <c r="J359" t="s">
        <v>7186</v>
      </c>
      <c r="K359" t="s">
        <v>34</v>
      </c>
      <c r="L359" t="s">
        <v>35</v>
      </c>
      <c r="M359" t="s">
        <v>34</v>
      </c>
      <c r="N359">
        <v>10110</v>
      </c>
      <c r="O359">
        <v>0</v>
      </c>
      <c r="P359">
        <v>1</v>
      </c>
      <c r="Q359" s="1" t="d">
        <v>1983-07-31</v>
      </c>
      <c r="R359">
        <v>70</v>
      </c>
      <c r="S359" t="s">
        <v>37</v>
      </c>
      <c r="T359" t="s">
        <v>689</v>
      </c>
      <c r="U359" s="19" t="str">
        <f t="shared" si="5"/>
        <v>GLORIA YANET ARISTIZABAL LOPEZ</v>
      </c>
    </row>
    <row r="360" spans="1:21" x14ac:dyDescent="0.2">
      <c r="A360">
        <v>52881178</v>
      </c>
      <c r="B360">
        <v>1232</v>
      </c>
      <c r="C360" t="s">
        <v>30</v>
      </c>
      <c r="D360" t="s">
        <v>690</v>
      </c>
      <c r="E360" t="s">
        <v>691</v>
      </c>
      <c r="F360" t="s">
        <v>7223</v>
      </c>
      <c r="G360" t="s">
        <v>32</v>
      </c>
      <c r="H360" s="1" t="d">
        <v>2004-07-01</v>
      </c>
      <c r="I360">
        <v>3271</v>
      </c>
      <c r="J360" t="s">
        <v>492</v>
      </c>
      <c r="K360" t="s">
        <v>34</v>
      </c>
      <c r="L360" t="s">
        <v>35</v>
      </c>
      <c r="M360" t="s">
        <v>34</v>
      </c>
      <c r="N360">
        <v>10110</v>
      </c>
      <c r="O360">
        <v>0</v>
      </c>
      <c r="P360">
        <v>1</v>
      </c>
      <c r="Q360" s="1" t="d">
        <v>1981-04-26</v>
      </c>
      <c r="R360">
        <v>70</v>
      </c>
      <c r="S360" t="s">
        <v>37</v>
      </c>
      <c r="T360" t="s">
        <v>692</v>
      </c>
      <c r="U360" s="19" t="str">
        <f t="shared" si="5"/>
        <v>GLORIA LILIANA RIVERA BOHORQUEZ</v>
      </c>
    </row>
    <row r="361" spans="1:21" x14ac:dyDescent="0.2">
      <c r="A361">
        <v>52897260</v>
      </c>
      <c r="B361">
        <v>1232</v>
      </c>
      <c r="C361" t="s">
        <v>30</v>
      </c>
      <c r="D361" t="s">
        <v>694</v>
      </c>
      <c r="E361" t="s">
        <v>450</v>
      </c>
      <c r="F361" t="s">
        <v>695</v>
      </c>
      <c r="G361" t="s">
        <v>32</v>
      </c>
      <c r="H361" s="1" t="d">
        <v>2007-02-16</v>
      </c>
      <c r="I361">
        <v>3030</v>
      </c>
      <c r="J361" t="s">
        <v>4626</v>
      </c>
      <c r="K361" t="s">
        <v>34</v>
      </c>
      <c r="L361" t="s">
        <v>35</v>
      </c>
      <c r="M361" t="s">
        <v>34</v>
      </c>
      <c r="N361">
        <v>10110</v>
      </c>
      <c r="O361">
        <v>0</v>
      </c>
      <c r="P361">
        <v>1</v>
      </c>
      <c r="Q361" s="1" t="d">
        <v>1981-10-13</v>
      </c>
      <c r="R361">
        <v>20</v>
      </c>
      <c r="S361" t="s">
        <v>42</v>
      </c>
      <c r="T361" t="s">
        <v>696</v>
      </c>
      <c r="U361" s="19" t="str">
        <f t="shared" si="5"/>
        <v>SANDRA PATRICIA CABALLERO CORREA</v>
      </c>
    </row>
    <row r="362" spans="1:21" x14ac:dyDescent="0.2">
      <c r="A362">
        <v>52898378</v>
      </c>
      <c r="B362">
        <v>1232</v>
      </c>
      <c r="C362" t="s">
        <v>30</v>
      </c>
      <c r="D362" t="s">
        <v>4859</v>
      </c>
      <c r="E362" t="s">
        <v>2742</v>
      </c>
      <c r="F362" t="s">
        <v>697</v>
      </c>
      <c r="G362" t="s">
        <v>43</v>
      </c>
      <c r="H362" s="1" t="d">
        <v>2016-05-18</v>
      </c>
      <c r="I362">
        <v>3350</v>
      </c>
      <c r="J362" t="s">
        <v>257</v>
      </c>
      <c r="K362" t="s">
        <v>34</v>
      </c>
      <c r="L362" t="s">
        <v>35</v>
      </c>
      <c r="M362" t="s">
        <v>34</v>
      </c>
      <c r="N362">
        <v>10110</v>
      </c>
      <c r="O362">
        <v>0</v>
      </c>
      <c r="P362">
        <v>1</v>
      </c>
      <c r="Q362" s="1" t="d">
        <v>1981-09-11</v>
      </c>
      <c r="R362">
        <v>80</v>
      </c>
      <c r="S362" t="s">
        <v>51</v>
      </c>
      <c r="T362" t="s">
        <v>698</v>
      </c>
      <c r="U362" s="19" t="str">
        <f t="shared" si="5"/>
        <v>LEIDY JOHANA SERRANO RODRIGUEZ</v>
      </c>
    </row>
    <row r="363" spans="1:21" x14ac:dyDescent="0.2">
      <c r="A363">
        <v>52898506</v>
      </c>
      <c r="B363">
        <v>1016</v>
      </c>
      <c r="C363" t="s">
        <v>62</v>
      </c>
      <c r="D363" t="s">
        <v>3305</v>
      </c>
      <c r="E363" t="s">
        <v>3306</v>
      </c>
      <c r="F363" t="s">
        <v>1028</v>
      </c>
      <c r="G363" t="s">
        <v>256</v>
      </c>
      <c r="H363" s="1" t="d">
        <v>2005-08-29</v>
      </c>
      <c r="I363">
        <v>1300</v>
      </c>
      <c r="J363" t="s">
        <v>699</v>
      </c>
      <c r="K363" t="s">
        <v>35</v>
      </c>
      <c r="L363" t="s">
        <v>35</v>
      </c>
      <c r="M363" t="s">
        <v>34</v>
      </c>
      <c r="N363">
        <v>30110</v>
      </c>
      <c r="O363">
        <v>30110</v>
      </c>
      <c r="P363">
        <v>2</v>
      </c>
      <c r="Q363" s="1" t="d">
        <v>1981-10-17</v>
      </c>
      <c r="R363">
        <v>104</v>
      </c>
      <c r="S363" t="s">
        <v>101</v>
      </c>
      <c r="T363" t="s">
        <v>700</v>
      </c>
      <c r="U363" s="19" t="str">
        <f t="shared" si="5"/>
        <v>LIDA CONSTANZA PRIETO PERILLA</v>
      </c>
    </row>
    <row r="364" spans="1:21" x14ac:dyDescent="0.2">
      <c r="A364">
        <v>52904179</v>
      </c>
      <c r="B364">
        <v>1232</v>
      </c>
      <c r="C364" t="s">
        <v>30</v>
      </c>
      <c r="D364" t="s">
        <v>4860</v>
      </c>
      <c r="E364" t="s">
        <v>4861</v>
      </c>
      <c r="F364" t="s">
        <v>74</v>
      </c>
      <c r="G364" t="s">
        <v>40</v>
      </c>
      <c r="H364" s="1" t="d">
        <v>2008-06-09</v>
      </c>
      <c r="I364">
        <v>7402</v>
      </c>
      <c r="J364" t="s">
        <v>7186</v>
      </c>
      <c r="K364" t="s">
        <v>34</v>
      </c>
      <c r="L364" t="s">
        <v>35</v>
      </c>
      <c r="M364" t="s">
        <v>34</v>
      </c>
      <c r="N364">
        <v>10110</v>
      </c>
      <c r="O364">
        <v>0</v>
      </c>
      <c r="P364">
        <v>1</v>
      </c>
      <c r="Q364" s="1" t="d">
        <v>1982-07-26</v>
      </c>
      <c r="R364">
        <v>70</v>
      </c>
      <c r="S364" t="s">
        <v>37</v>
      </c>
      <c r="T364" t="s">
        <v>701</v>
      </c>
      <c r="U364" s="19" t="str">
        <f t="shared" si="5"/>
        <v>YEIMI LOPEZ RIOS</v>
      </c>
    </row>
    <row r="365" spans="1:21" x14ac:dyDescent="0.2">
      <c r="A365">
        <v>52905703</v>
      </c>
      <c r="B365">
        <v>1232</v>
      </c>
      <c r="C365" t="s">
        <v>30</v>
      </c>
      <c r="D365" t="s">
        <v>4862</v>
      </c>
      <c r="E365" t="s">
        <v>3210</v>
      </c>
      <c r="F365" t="s">
        <v>7267</v>
      </c>
      <c r="G365" t="s">
        <v>32</v>
      </c>
      <c r="H365" s="1" t="d">
        <v>2004-11-24</v>
      </c>
      <c r="I365">
        <v>3352</v>
      </c>
      <c r="J365" t="s">
        <v>7209</v>
      </c>
      <c r="K365" t="s">
        <v>34</v>
      </c>
      <c r="L365" t="s">
        <v>35</v>
      </c>
      <c r="M365" t="s">
        <v>34</v>
      </c>
      <c r="N365">
        <v>10110</v>
      </c>
      <c r="O365">
        <v>0</v>
      </c>
      <c r="P365">
        <v>1</v>
      </c>
      <c r="Q365" s="1" t="d">
        <v>1982-04-08</v>
      </c>
      <c r="R365">
        <v>80</v>
      </c>
      <c r="S365" t="s">
        <v>51</v>
      </c>
      <c r="T365" t="s">
        <v>7280</v>
      </c>
      <c r="U365" s="19" t="str">
        <f t="shared" si="5"/>
        <v>ADRIANA CAROLINA CARDENAS FERNANDEZ</v>
      </c>
    </row>
    <row r="366" spans="1:21" x14ac:dyDescent="0.2">
      <c r="A366">
        <v>52906875</v>
      </c>
      <c r="B366">
        <v>1232</v>
      </c>
      <c r="C366" t="s">
        <v>30</v>
      </c>
      <c r="D366" t="s">
        <v>4863</v>
      </c>
      <c r="E366" t="s">
        <v>4864</v>
      </c>
      <c r="F366" t="s">
        <v>74</v>
      </c>
      <c r="G366" t="s">
        <v>40</v>
      </c>
      <c r="H366" s="1" t="d">
        <v>2016-02-22</v>
      </c>
      <c r="I366">
        <v>7401</v>
      </c>
      <c r="J366" t="s">
        <v>7210</v>
      </c>
      <c r="K366" t="s">
        <v>34</v>
      </c>
      <c r="L366" t="s">
        <v>35</v>
      </c>
      <c r="M366" t="s">
        <v>34</v>
      </c>
      <c r="N366">
        <v>10110</v>
      </c>
      <c r="O366">
        <v>0</v>
      </c>
      <c r="P366">
        <v>1</v>
      </c>
      <c r="Q366" s="1" t="d">
        <v>1982-08-03</v>
      </c>
      <c r="R366">
        <v>70</v>
      </c>
      <c r="S366" t="s">
        <v>37</v>
      </c>
      <c r="T366" t="s">
        <v>702</v>
      </c>
      <c r="U366" s="19" t="str">
        <f t="shared" si="5"/>
        <v>LEIDY MAYELI VALBUENA NIÑO</v>
      </c>
    </row>
    <row r="367" spans="1:21" x14ac:dyDescent="0.2">
      <c r="A367">
        <v>52913387</v>
      </c>
      <c r="B367">
        <v>550</v>
      </c>
      <c r="C367" t="s">
        <v>48</v>
      </c>
      <c r="D367" t="s">
        <v>703</v>
      </c>
      <c r="E367" t="s">
        <v>704</v>
      </c>
      <c r="F367" t="s">
        <v>67</v>
      </c>
      <c r="G367" t="s">
        <v>58</v>
      </c>
      <c r="H367" s="1" t="d">
        <v>2006-03-09</v>
      </c>
      <c r="I367">
        <v>3357</v>
      </c>
      <c r="J367" t="s">
        <v>7194</v>
      </c>
      <c r="K367" t="s">
        <v>50</v>
      </c>
      <c r="L367" t="s">
        <v>35</v>
      </c>
      <c r="M367" t="s">
        <v>34</v>
      </c>
      <c r="N367">
        <v>10118</v>
      </c>
      <c r="O367">
        <v>10118</v>
      </c>
      <c r="P367">
        <v>1</v>
      </c>
      <c r="Q367" s="1" t="d">
        <v>1981-10-07</v>
      </c>
      <c r="R367">
        <v>80</v>
      </c>
      <c r="S367" t="s">
        <v>51</v>
      </c>
      <c r="T367" t="s">
        <v>705</v>
      </c>
      <c r="U367" s="19" t="str">
        <f t="shared" si="5"/>
        <v>EDITH JOHANNA AYA ALARCON</v>
      </c>
    </row>
    <row r="368" spans="1:21" x14ac:dyDescent="0.2">
      <c r="A368">
        <v>52919310</v>
      </c>
      <c r="B368">
        <v>550</v>
      </c>
      <c r="C368" t="s">
        <v>48</v>
      </c>
      <c r="D368" t="s">
        <v>4865</v>
      </c>
      <c r="E368" t="s">
        <v>2963</v>
      </c>
      <c r="F368" t="s">
        <v>143</v>
      </c>
      <c r="G368" t="s">
        <v>58</v>
      </c>
      <c r="H368" s="1" t="d">
        <v>2011-04-11</v>
      </c>
      <c r="I368">
        <v>3353</v>
      </c>
      <c r="J368" t="s">
        <v>7191</v>
      </c>
      <c r="K368" t="s">
        <v>50</v>
      </c>
      <c r="L368" t="s">
        <v>35</v>
      </c>
      <c r="M368" t="s">
        <v>34</v>
      </c>
      <c r="N368">
        <v>10118</v>
      </c>
      <c r="O368">
        <v>10118</v>
      </c>
      <c r="P368">
        <v>1</v>
      </c>
      <c r="Q368" s="1" t="d">
        <v>1986-01-20</v>
      </c>
      <c r="R368">
        <v>80</v>
      </c>
      <c r="S368" t="s">
        <v>51</v>
      </c>
      <c r="T368" t="s">
        <v>7281</v>
      </c>
      <c r="U368" s="19" t="str">
        <f t="shared" si="5"/>
        <v>JULIETH ANDREA CAICEDO BARON</v>
      </c>
    </row>
    <row r="369" spans="1:21" x14ac:dyDescent="0.2">
      <c r="A369">
        <v>52928275</v>
      </c>
      <c r="B369">
        <v>1016</v>
      </c>
      <c r="C369" t="s">
        <v>62</v>
      </c>
      <c r="D369" t="s">
        <v>4866</v>
      </c>
      <c r="E369" t="s">
        <v>4867</v>
      </c>
      <c r="F369" t="s">
        <v>707</v>
      </c>
      <c r="G369" t="s">
        <v>54</v>
      </c>
      <c r="H369" s="1" t="d">
        <v>2018-01-15</v>
      </c>
      <c r="I369">
        <v>1070</v>
      </c>
      <c r="J369" t="s">
        <v>622</v>
      </c>
      <c r="K369" t="s">
        <v>35</v>
      </c>
      <c r="L369" t="s">
        <v>35</v>
      </c>
      <c r="M369" t="s">
        <v>34</v>
      </c>
      <c r="N369">
        <v>30110</v>
      </c>
      <c r="O369">
        <v>30110</v>
      </c>
      <c r="P369">
        <v>2</v>
      </c>
      <c r="Q369" s="1" t="d">
        <v>1982-07-13</v>
      </c>
      <c r="R369">
        <v>105</v>
      </c>
      <c r="S369" t="s">
        <v>623</v>
      </c>
      <c r="T369" t="s">
        <v>708</v>
      </c>
      <c r="U369" s="19" t="str">
        <f t="shared" si="5"/>
        <v>ERIKA LIZETH CORTES RODRIGUEZ</v>
      </c>
    </row>
    <row r="370" spans="1:21" x14ac:dyDescent="0.2">
      <c r="A370">
        <v>52931666</v>
      </c>
      <c r="B370">
        <v>1016</v>
      </c>
      <c r="C370" t="s">
        <v>62</v>
      </c>
      <c r="D370" t="s">
        <v>4868</v>
      </c>
      <c r="E370" t="s">
        <v>3500</v>
      </c>
      <c r="F370" t="s">
        <v>709</v>
      </c>
      <c r="G370" t="s">
        <v>58</v>
      </c>
      <c r="H370" s="1" t="d">
        <v>2005-02-01</v>
      </c>
      <c r="I370">
        <v>1301</v>
      </c>
      <c r="J370" t="s">
        <v>100</v>
      </c>
      <c r="K370" t="s">
        <v>34</v>
      </c>
      <c r="L370" t="s">
        <v>35</v>
      </c>
      <c r="M370" t="s">
        <v>34</v>
      </c>
      <c r="N370">
        <v>30110</v>
      </c>
      <c r="O370">
        <v>30110</v>
      </c>
      <c r="P370">
        <v>1</v>
      </c>
      <c r="Q370" s="1" t="d">
        <v>1982-11-15</v>
      </c>
      <c r="R370">
        <v>104</v>
      </c>
      <c r="S370" t="s">
        <v>101</v>
      </c>
      <c r="T370" t="s">
        <v>710</v>
      </c>
      <c r="U370" s="19" t="str">
        <f t="shared" si="5"/>
        <v>PAOLA ANDREA MEDINA MUÑOZ</v>
      </c>
    </row>
    <row r="371" spans="1:21" x14ac:dyDescent="0.2">
      <c r="A371">
        <v>52933294</v>
      </c>
      <c r="B371">
        <v>1016</v>
      </c>
      <c r="C371" t="s">
        <v>62</v>
      </c>
      <c r="D371" t="s">
        <v>4869</v>
      </c>
      <c r="E371" t="s">
        <v>4870</v>
      </c>
      <c r="F371" t="s">
        <v>364</v>
      </c>
      <c r="G371" t="s">
        <v>54</v>
      </c>
      <c r="H371" s="1" t="d">
        <v>2008-02-04</v>
      </c>
      <c r="I371">
        <v>1030</v>
      </c>
      <c r="J371" t="s">
        <v>365</v>
      </c>
      <c r="K371" t="s">
        <v>35</v>
      </c>
      <c r="L371" t="s">
        <v>35</v>
      </c>
      <c r="M371" t="s">
        <v>34</v>
      </c>
      <c r="N371">
        <v>30110</v>
      </c>
      <c r="O371">
        <v>30110</v>
      </c>
      <c r="P371">
        <v>1</v>
      </c>
      <c r="Q371" s="1" t="d">
        <v>1983-01-01</v>
      </c>
      <c r="R371">
        <v>102</v>
      </c>
      <c r="S371" t="s">
        <v>88</v>
      </c>
      <c r="T371" t="s">
        <v>711</v>
      </c>
      <c r="U371" s="19" t="str">
        <f t="shared" si="5"/>
        <v>SUSAN LORENA SANCHEZ MONTOYA</v>
      </c>
    </row>
    <row r="372" spans="1:21" x14ac:dyDescent="0.2">
      <c r="A372">
        <v>52933426</v>
      </c>
      <c r="B372">
        <v>1232</v>
      </c>
      <c r="C372" t="s">
        <v>30</v>
      </c>
      <c r="D372" t="s">
        <v>4871</v>
      </c>
      <c r="E372" t="s">
        <v>4872</v>
      </c>
      <c r="F372" t="s">
        <v>74</v>
      </c>
      <c r="G372" t="s">
        <v>40</v>
      </c>
      <c r="H372" s="1" t="d">
        <v>2016-09-05</v>
      </c>
      <c r="I372">
        <v>7400</v>
      </c>
      <c r="J372" t="s">
        <v>7170</v>
      </c>
      <c r="K372" t="s">
        <v>34</v>
      </c>
      <c r="L372" t="s">
        <v>35</v>
      </c>
      <c r="M372" t="s">
        <v>34</v>
      </c>
      <c r="N372">
        <v>10110</v>
      </c>
      <c r="O372">
        <v>0</v>
      </c>
      <c r="P372">
        <v>1</v>
      </c>
      <c r="Q372" s="1" t="d">
        <v>1983-04-06</v>
      </c>
      <c r="R372">
        <v>70</v>
      </c>
      <c r="S372" t="s">
        <v>37</v>
      </c>
      <c r="T372" t="s">
        <v>713</v>
      </c>
      <c r="U372" s="19" t="str">
        <f t="shared" si="5"/>
        <v>CAROL PATRICIA GARCIA GONZALEZ</v>
      </c>
    </row>
    <row r="373" spans="1:21" x14ac:dyDescent="0.2">
      <c r="A373">
        <v>52933992</v>
      </c>
      <c r="B373">
        <v>1232</v>
      </c>
      <c r="C373" t="s">
        <v>30</v>
      </c>
      <c r="D373" t="s">
        <v>4873</v>
      </c>
      <c r="E373" t="s">
        <v>4874</v>
      </c>
      <c r="F373" t="s">
        <v>7223</v>
      </c>
      <c r="G373" t="s">
        <v>32</v>
      </c>
      <c r="H373" s="1" t="d">
        <v>2007-02-16</v>
      </c>
      <c r="I373">
        <v>3271</v>
      </c>
      <c r="J373" t="s">
        <v>492</v>
      </c>
      <c r="K373" t="s">
        <v>34</v>
      </c>
      <c r="L373" t="s">
        <v>35</v>
      </c>
      <c r="M373" t="s">
        <v>34</v>
      </c>
      <c r="N373">
        <v>10110</v>
      </c>
      <c r="O373">
        <v>0</v>
      </c>
      <c r="P373">
        <v>1</v>
      </c>
      <c r="Q373" s="1" t="d">
        <v>1983-06-14</v>
      </c>
      <c r="R373">
        <v>70</v>
      </c>
      <c r="S373" t="s">
        <v>37</v>
      </c>
      <c r="T373" t="s">
        <v>714</v>
      </c>
      <c r="U373" s="19" t="str">
        <f t="shared" si="5"/>
        <v>ANA CLEMENCIA TUNJO MONICO</v>
      </c>
    </row>
    <row r="374" spans="1:21" x14ac:dyDescent="0.2">
      <c r="A374">
        <v>52934411</v>
      </c>
      <c r="B374">
        <v>1232</v>
      </c>
      <c r="C374" t="s">
        <v>30</v>
      </c>
      <c r="D374" t="s">
        <v>4875</v>
      </c>
      <c r="E374" t="s">
        <v>4812</v>
      </c>
      <c r="F374" t="s">
        <v>74</v>
      </c>
      <c r="G374" t="s">
        <v>40</v>
      </c>
      <c r="H374" s="1" t="d">
        <v>2012-04-04</v>
      </c>
      <c r="I374">
        <v>7059</v>
      </c>
      <c r="J374" t="s">
        <v>7246</v>
      </c>
      <c r="K374" t="s">
        <v>34</v>
      </c>
      <c r="L374" t="s">
        <v>35</v>
      </c>
      <c r="M374" t="s">
        <v>34</v>
      </c>
      <c r="N374">
        <v>10110</v>
      </c>
      <c r="O374">
        <v>0</v>
      </c>
      <c r="P374">
        <v>1</v>
      </c>
      <c r="Q374" s="1" t="d">
        <v>1983-05-01</v>
      </c>
      <c r="R374">
        <v>70</v>
      </c>
      <c r="S374" t="s">
        <v>37</v>
      </c>
      <c r="T374" t="s">
        <v>7282</v>
      </c>
      <c r="U374" s="19" t="str">
        <f t="shared" si="5"/>
        <v>MARIA DEL PILAR SIERRA MARTINEZ</v>
      </c>
    </row>
    <row r="375" spans="1:21" x14ac:dyDescent="0.2">
      <c r="A375">
        <v>52936372</v>
      </c>
      <c r="B375">
        <v>1232</v>
      </c>
      <c r="C375" t="s">
        <v>30</v>
      </c>
      <c r="D375" t="s">
        <v>715</v>
      </c>
      <c r="E375" t="s">
        <v>716</v>
      </c>
      <c r="F375" t="s">
        <v>74</v>
      </c>
      <c r="G375" t="s">
        <v>40</v>
      </c>
      <c r="H375" s="1" t="d">
        <v>2017-06-21</v>
      </c>
      <c r="I375">
        <v>7416</v>
      </c>
      <c r="J375" t="s">
        <v>7215</v>
      </c>
      <c r="K375" t="s">
        <v>34</v>
      </c>
      <c r="L375" t="s">
        <v>35</v>
      </c>
      <c r="M375" t="s">
        <v>34</v>
      </c>
      <c r="N375">
        <v>10110</v>
      </c>
      <c r="O375">
        <v>0</v>
      </c>
      <c r="P375">
        <v>1</v>
      </c>
      <c r="Q375" s="1" t="d">
        <v>1983-10-18</v>
      </c>
      <c r="R375">
        <v>70</v>
      </c>
      <c r="S375" t="s">
        <v>37</v>
      </c>
      <c r="T375" t="s">
        <v>717</v>
      </c>
      <c r="U375" s="19" t="str">
        <f t="shared" si="5"/>
        <v>YURI ANGELICA OSORIO JOYA</v>
      </c>
    </row>
    <row r="376" spans="1:21" x14ac:dyDescent="0.2">
      <c r="A376">
        <v>52949984</v>
      </c>
      <c r="B376">
        <v>1232</v>
      </c>
      <c r="C376" t="s">
        <v>30</v>
      </c>
      <c r="D376" t="s">
        <v>4876</v>
      </c>
      <c r="E376" t="s">
        <v>2602</v>
      </c>
      <c r="F376" t="s">
        <v>74</v>
      </c>
      <c r="G376" t="s">
        <v>40</v>
      </c>
      <c r="H376" s="1" t="d">
        <v>2008-06-09</v>
      </c>
      <c r="I376">
        <v>7060</v>
      </c>
      <c r="J376" t="s">
        <v>7212</v>
      </c>
      <c r="K376" t="s">
        <v>34</v>
      </c>
      <c r="L376" t="s">
        <v>35</v>
      </c>
      <c r="M376" t="s">
        <v>34</v>
      </c>
      <c r="N376">
        <v>10110</v>
      </c>
      <c r="O376">
        <v>0</v>
      </c>
      <c r="P376">
        <v>1</v>
      </c>
      <c r="Q376" s="1" t="d">
        <v>1982-07-18</v>
      </c>
      <c r="R376">
        <v>70</v>
      </c>
      <c r="S376" t="s">
        <v>37</v>
      </c>
      <c r="T376" t="s">
        <v>718</v>
      </c>
      <c r="U376" s="19" t="str">
        <f t="shared" si="5"/>
        <v>SANDRA MILENA SAZA ESPITIA</v>
      </c>
    </row>
    <row r="377" spans="1:21" x14ac:dyDescent="0.2">
      <c r="A377">
        <v>52951465</v>
      </c>
      <c r="B377">
        <v>1232</v>
      </c>
      <c r="C377" t="s">
        <v>30</v>
      </c>
      <c r="D377" t="s">
        <v>719</v>
      </c>
      <c r="E377" t="s">
        <v>720</v>
      </c>
      <c r="F377" t="s">
        <v>74</v>
      </c>
      <c r="G377" t="s">
        <v>40</v>
      </c>
      <c r="H377" s="1" t="d">
        <v>2015-06-04</v>
      </c>
      <c r="I377">
        <v>3291</v>
      </c>
      <c r="J377" t="s">
        <v>112</v>
      </c>
      <c r="K377" t="s">
        <v>34</v>
      </c>
      <c r="L377" t="s">
        <v>35</v>
      </c>
      <c r="M377" t="s">
        <v>34</v>
      </c>
      <c r="N377">
        <v>10110</v>
      </c>
      <c r="O377">
        <v>0</v>
      </c>
      <c r="P377">
        <v>1</v>
      </c>
      <c r="Q377" s="1" t="d">
        <v>1982-07-23</v>
      </c>
      <c r="R377">
        <v>70</v>
      </c>
      <c r="S377" t="s">
        <v>37</v>
      </c>
      <c r="T377" t="s">
        <v>721</v>
      </c>
      <c r="U377" s="19" t="str">
        <f t="shared" si="5"/>
        <v>DIANA MARCELA ROMERO</v>
      </c>
    </row>
    <row r="378" spans="1:21" x14ac:dyDescent="0.2">
      <c r="A378">
        <v>52954045</v>
      </c>
      <c r="B378">
        <v>1232</v>
      </c>
      <c r="C378" t="s">
        <v>30</v>
      </c>
      <c r="D378" t="s">
        <v>1716</v>
      </c>
      <c r="E378" t="s">
        <v>4877</v>
      </c>
      <c r="F378" t="s">
        <v>46</v>
      </c>
      <c r="G378" t="s">
        <v>32</v>
      </c>
      <c r="H378" s="1" t="d">
        <v>2011-02-24</v>
      </c>
      <c r="I378">
        <v>7400</v>
      </c>
      <c r="J378" t="s">
        <v>7170</v>
      </c>
      <c r="K378" t="s">
        <v>34</v>
      </c>
      <c r="L378" t="s">
        <v>35</v>
      </c>
      <c r="M378" t="s">
        <v>34</v>
      </c>
      <c r="N378">
        <v>10110</v>
      </c>
      <c r="O378">
        <v>0</v>
      </c>
      <c r="P378">
        <v>1</v>
      </c>
      <c r="Q378" s="1" t="d">
        <v>1982-12-13</v>
      </c>
      <c r="R378">
        <v>70</v>
      </c>
      <c r="S378" t="s">
        <v>37</v>
      </c>
      <c r="T378" t="s">
        <v>722</v>
      </c>
      <c r="U378" s="19" t="str">
        <f t="shared" si="5"/>
        <v>DEYSI CAROLINA ROJAS GOMEZ</v>
      </c>
    </row>
    <row r="379" spans="1:21" x14ac:dyDescent="0.2">
      <c r="A379">
        <v>52958388</v>
      </c>
      <c r="B379">
        <v>1232</v>
      </c>
      <c r="C379" t="s">
        <v>30</v>
      </c>
      <c r="D379" t="s">
        <v>4878</v>
      </c>
      <c r="E379" t="s">
        <v>4879</v>
      </c>
      <c r="F379" t="s">
        <v>723</v>
      </c>
      <c r="G379" t="s">
        <v>32</v>
      </c>
      <c r="H379" s="1" t="d">
        <v>2012-05-02</v>
      </c>
      <c r="I379">
        <v>3010</v>
      </c>
      <c r="J379" t="s">
        <v>59</v>
      </c>
      <c r="K379" t="s">
        <v>34</v>
      </c>
      <c r="L379" t="s">
        <v>35</v>
      </c>
      <c r="M379" t="s">
        <v>34</v>
      </c>
      <c r="N379">
        <v>10110</v>
      </c>
      <c r="O379">
        <v>0</v>
      </c>
      <c r="P379">
        <v>1</v>
      </c>
      <c r="Q379" s="1" t="d">
        <v>1984-01-13</v>
      </c>
      <c r="R379">
        <v>100</v>
      </c>
      <c r="S379" t="s">
        <v>60</v>
      </c>
      <c r="T379" t="s">
        <v>724</v>
      </c>
      <c r="U379" s="19" t="str">
        <f t="shared" si="5"/>
        <v>MILENA PATRICIA RENDON CALDERON</v>
      </c>
    </row>
    <row r="380" spans="1:21" x14ac:dyDescent="0.2">
      <c r="A380">
        <v>52978978</v>
      </c>
      <c r="B380">
        <v>1232</v>
      </c>
      <c r="C380" t="s">
        <v>30</v>
      </c>
      <c r="D380" t="s">
        <v>4880</v>
      </c>
      <c r="E380" t="s">
        <v>3615</v>
      </c>
      <c r="F380" t="s">
        <v>74</v>
      </c>
      <c r="G380" t="s">
        <v>40</v>
      </c>
      <c r="H380" s="1" t="d">
        <v>2015-03-05</v>
      </c>
      <c r="I380">
        <v>7416</v>
      </c>
      <c r="J380" t="s">
        <v>7215</v>
      </c>
      <c r="K380" t="s">
        <v>34</v>
      </c>
      <c r="L380" t="s">
        <v>35</v>
      </c>
      <c r="M380" t="s">
        <v>34</v>
      </c>
      <c r="N380">
        <v>10110</v>
      </c>
      <c r="O380">
        <v>0</v>
      </c>
      <c r="P380">
        <v>1</v>
      </c>
      <c r="Q380" s="1" t="d">
        <v>1984-03-30</v>
      </c>
      <c r="R380">
        <v>70</v>
      </c>
      <c r="S380" t="s">
        <v>37</v>
      </c>
      <c r="T380" t="s">
        <v>3798</v>
      </c>
      <c r="U380" s="19" t="str">
        <f t="shared" si="5"/>
        <v>YURI MILENA CASALLAS CALDERON</v>
      </c>
    </row>
    <row r="381" spans="1:21" x14ac:dyDescent="0.2">
      <c r="A381">
        <v>52982827</v>
      </c>
      <c r="B381">
        <v>552</v>
      </c>
      <c r="C381" t="s">
        <v>636</v>
      </c>
      <c r="D381" t="s">
        <v>4871</v>
      </c>
      <c r="E381" t="s">
        <v>7283</v>
      </c>
      <c r="F381" t="s">
        <v>272</v>
      </c>
      <c r="G381" t="s">
        <v>58</v>
      </c>
      <c r="H381" s="1" t="d">
        <v>2006-03-01</v>
      </c>
      <c r="I381">
        <v>3355</v>
      </c>
      <c r="J381" t="s">
        <v>7202</v>
      </c>
      <c r="K381" t="s">
        <v>50</v>
      </c>
      <c r="L381" t="s">
        <v>35</v>
      </c>
      <c r="M381" t="s">
        <v>34</v>
      </c>
      <c r="N381">
        <v>10118</v>
      </c>
      <c r="O381">
        <v>10830</v>
      </c>
      <c r="P381">
        <v>1</v>
      </c>
      <c r="Q381" s="1" t="d">
        <v>1983-11-17</v>
      </c>
      <c r="R381">
        <v>80</v>
      </c>
      <c r="S381" t="s">
        <v>51</v>
      </c>
      <c r="T381" t="s">
        <v>7284</v>
      </c>
      <c r="U381" s="19" t="str">
        <f t="shared" si="5"/>
        <v>JENNY MARICEL GARCIA GONZALEZ</v>
      </c>
    </row>
    <row r="382" spans="1:21" x14ac:dyDescent="0.2">
      <c r="A382">
        <v>52997511</v>
      </c>
      <c r="B382">
        <v>1232</v>
      </c>
      <c r="C382" t="s">
        <v>30</v>
      </c>
      <c r="D382" t="s">
        <v>727</v>
      </c>
      <c r="E382" t="s">
        <v>728</v>
      </c>
      <c r="F382" t="s">
        <v>7039</v>
      </c>
      <c r="G382" t="s">
        <v>54</v>
      </c>
      <c r="H382" s="1" t="d">
        <v>2012-07-30</v>
      </c>
      <c r="I382">
        <v>3331</v>
      </c>
      <c r="J382" t="s">
        <v>406</v>
      </c>
      <c r="K382" t="s">
        <v>35</v>
      </c>
      <c r="L382" t="s">
        <v>35</v>
      </c>
      <c r="M382" t="s">
        <v>34</v>
      </c>
      <c r="N382">
        <v>10110</v>
      </c>
      <c r="O382">
        <v>0</v>
      </c>
      <c r="P382">
        <v>2</v>
      </c>
      <c r="Q382" s="1" t="d">
        <v>1984-07-05</v>
      </c>
      <c r="R382">
        <v>30</v>
      </c>
      <c r="S382" t="s">
        <v>407</v>
      </c>
      <c r="T382" t="s">
        <v>729</v>
      </c>
      <c r="U382" s="19" t="str">
        <f t="shared" si="5"/>
        <v>SILVINA VAN HISSENHOVEN LAPACO</v>
      </c>
    </row>
    <row r="383" spans="1:21" x14ac:dyDescent="0.2">
      <c r="A383">
        <v>52998914</v>
      </c>
      <c r="B383">
        <v>1016</v>
      </c>
      <c r="C383" t="s">
        <v>62</v>
      </c>
      <c r="D383" t="s">
        <v>7285</v>
      </c>
      <c r="E383" t="s">
        <v>3512</v>
      </c>
      <c r="F383" t="s">
        <v>3172</v>
      </c>
      <c r="G383" t="s">
        <v>58</v>
      </c>
      <c r="H383" s="1" t="d">
        <v>2021-02-22</v>
      </c>
      <c r="I383">
        <v>1030</v>
      </c>
      <c r="J383" t="s">
        <v>365</v>
      </c>
      <c r="K383" t="s">
        <v>34</v>
      </c>
      <c r="L383" t="s">
        <v>34</v>
      </c>
      <c r="M383" t="s">
        <v>34</v>
      </c>
      <c r="N383">
        <v>30110</v>
      </c>
      <c r="O383">
        <v>30110</v>
      </c>
      <c r="P383">
        <v>1</v>
      </c>
      <c r="Q383" s="1" t="d">
        <v>1984-10-14</v>
      </c>
      <c r="R383">
        <v>102</v>
      </c>
      <c r="S383" t="s">
        <v>88</v>
      </c>
      <c r="T383" t="s">
        <v>7286</v>
      </c>
      <c r="U383" s="19" t="str">
        <f t="shared" si="5"/>
        <v>NATALIA TOLOSA ARDILA</v>
      </c>
    </row>
    <row r="384" spans="1:21" x14ac:dyDescent="0.2">
      <c r="A384">
        <v>52999701</v>
      </c>
      <c r="B384">
        <v>1232</v>
      </c>
      <c r="C384" t="s">
        <v>30</v>
      </c>
      <c r="D384" t="s">
        <v>731</v>
      </c>
      <c r="E384" t="s">
        <v>732</v>
      </c>
      <c r="F384" t="s">
        <v>7287</v>
      </c>
      <c r="G384" t="s">
        <v>54</v>
      </c>
      <c r="H384" s="1" t="d">
        <v>2016-05-23</v>
      </c>
      <c r="I384">
        <v>3120</v>
      </c>
      <c r="J384" t="s">
        <v>166</v>
      </c>
      <c r="K384" t="s">
        <v>35</v>
      </c>
      <c r="L384" t="s">
        <v>35</v>
      </c>
      <c r="M384" t="s">
        <v>34</v>
      </c>
      <c r="N384">
        <v>10110</v>
      </c>
      <c r="O384">
        <v>0</v>
      </c>
      <c r="P384">
        <v>1</v>
      </c>
      <c r="Q384" s="1" t="d">
        <v>1985-01-07</v>
      </c>
      <c r="R384">
        <v>65</v>
      </c>
      <c r="S384" t="s">
        <v>4406</v>
      </c>
      <c r="T384" t="s">
        <v>3799</v>
      </c>
      <c r="U384" s="19" t="str">
        <f t="shared" si="5"/>
        <v>JULIANA MORALES PINZON</v>
      </c>
    </row>
    <row r="385" spans="1:21" x14ac:dyDescent="0.2">
      <c r="A385">
        <v>52999737</v>
      </c>
      <c r="B385">
        <v>1232</v>
      </c>
      <c r="C385" t="s">
        <v>30</v>
      </c>
      <c r="D385" t="s">
        <v>4882</v>
      </c>
      <c r="E385" t="s">
        <v>4883</v>
      </c>
      <c r="F385" t="s">
        <v>733</v>
      </c>
      <c r="G385" t="s">
        <v>54</v>
      </c>
      <c r="H385" s="1" t="d">
        <v>2015-03-16</v>
      </c>
      <c r="I385">
        <v>3020</v>
      </c>
      <c r="J385" t="s">
        <v>3413</v>
      </c>
      <c r="K385" t="s">
        <v>35</v>
      </c>
      <c r="L385" t="s">
        <v>35</v>
      </c>
      <c r="M385" t="s">
        <v>34</v>
      </c>
      <c r="N385">
        <v>10110</v>
      </c>
      <c r="O385">
        <v>0</v>
      </c>
      <c r="P385">
        <v>2</v>
      </c>
      <c r="Q385" s="1" t="d">
        <v>1984-12-05</v>
      </c>
      <c r="R385">
        <v>95</v>
      </c>
      <c r="S385" t="s">
        <v>3414</v>
      </c>
      <c r="T385" t="s">
        <v>734</v>
      </c>
      <c r="U385" s="19" t="str">
        <f t="shared" si="5"/>
        <v>JUANITA AGAMEZ MARTINEZ</v>
      </c>
    </row>
    <row r="386" spans="1:21" x14ac:dyDescent="0.2">
      <c r="A386">
        <v>53006766</v>
      </c>
      <c r="B386">
        <v>1232</v>
      </c>
      <c r="C386" t="s">
        <v>30</v>
      </c>
      <c r="D386" t="s">
        <v>4884</v>
      </c>
      <c r="E386" t="s">
        <v>4885</v>
      </c>
      <c r="F386" t="s">
        <v>74</v>
      </c>
      <c r="G386" t="s">
        <v>40</v>
      </c>
      <c r="H386" s="1" t="d">
        <v>2012-03-21</v>
      </c>
      <c r="I386">
        <v>7061</v>
      </c>
      <c r="J386" t="s">
        <v>7227</v>
      </c>
      <c r="K386" t="s">
        <v>34</v>
      </c>
      <c r="L386" t="s">
        <v>35</v>
      </c>
      <c r="M386" t="s">
        <v>34</v>
      </c>
      <c r="N386">
        <v>10110</v>
      </c>
      <c r="O386">
        <v>0</v>
      </c>
      <c r="P386">
        <v>1</v>
      </c>
      <c r="Q386" s="1" t="d">
        <v>1983-03-25</v>
      </c>
      <c r="R386">
        <v>70</v>
      </c>
      <c r="S386" t="s">
        <v>37</v>
      </c>
      <c r="T386" t="s">
        <v>3800</v>
      </c>
      <c r="U386" s="19" t="str">
        <f t="shared" si="5"/>
        <v>PAOLA MARCELA REINA CASTRO</v>
      </c>
    </row>
    <row r="387" spans="1:21" x14ac:dyDescent="0.2">
      <c r="A387">
        <v>53008341</v>
      </c>
      <c r="B387">
        <v>560</v>
      </c>
      <c r="C387" t="s">
        <v>122</v>
      </c>
      <c r="D387" t="s">
        <v>4886</v>
      </c>
      <c r="E387" t="s">
        <v>4887</v>
      </c>
      <c r="F387" t="s">
        <v>49</v>
      </c>
      <c r="G387" t="s">
        <v>32</v>
      </c>
      <c r="H387" s="1" t="d">
        <v>2008-09-17</v>
      </c>
      <c r="I387">
        <v>3357</v>
      </c>
      <c r="J387" t="s">
        <v>7194</v>
      </c>
      <c r="K387" t="s">
        <v>50</v>
      </c>
      <c r="L387" t="s">
        <v>35</v>
      </c>
      <c r="M387" t="s">
        <v>34</v>
      </c>
      <c r="N387">
        <v>10330</v>
      </c>
      <c r="O387">
        <v>10330</v>
      </c>
      <c r="P387">
        <v>1</v>
      </c>
      <c r="Q387" s="1" t="d">
        <v>1983-10-08</v>
      </c>
      <c r="R387">
        <v>80</v>
      </c>
      <c r="S387" t="s">
        <v>51</v>
      </c>
      <c r="T387" t="s">
        <v>735</v>
      </c>
      <c r="U387" s="19" t="str">
        <f t="shared" ref="U387:U450" si="6">TRIM(E387)&amp;" "&amp;TRIM(D387)</f>
        <v>INGRID CAROLINA RODRIGUEZ PASACHOVA</v>
      </c>
    </row>
    <row r="388" spans="1:21" x14ac:dyDescent="0.2">
      <c r="A388">
        <v>53017114</v>
      </c>
      <c r="B388">
        <v>1016</v>
      </c>
      <c r="C388" t="s">
        <v>62</v>
      </c>
      <c r="D388" t="s">
        <v>4888</v>
      </c>
      <c r="E388" t="s">
        <v>4889</v>
      </c>
      <c r="F388" t="s">
        <v>7288</v>
      </c>
      <c r="G388" t="s">
        <v>43</v>
      </c>
      <c r="H388" s="1" t="d">
        <v>2019-05-02</v>
      </c>
      <c r="I388">
        <v>1330</v>
      </c>
      <c r="J388" t="s">
        <v>587</v>
      </c>
      <c r="K388" t="s">
        <v>34</v>
      </c>
      <c r="L388" t="s">
        <v>35</v>
      </c>
      <c r="M388" t="s">
        <v>34</v>
      </c>
      <c r="N388">
        <v>30110</v>
      </c>
      <c r="O388">
        <v>30110</v>
      </c>
      <c r="P388">
        <v>1</v>
      </c>
      <c r="Q388" s="1" t="d">
        <v>1985-01-31</v>
      </c>
      <c r="R388">
        <v>103</v>
      </c>
      <c r="S388" t="s">
        <v>225</v>
      </c>
      <c r="T388" t="s">
        <v>4890</v>
      </c>
      <c r="U388" s="19" t="str">
        <f t="shared" si="6"/>
        <v>MARTHA NATALIA DUEÑAS CAMACHO</v>
      </c>
    </row>
    <row r="389" spans="1:21" x14ac:dyDescent="0.2">
      <c r="A389">
        <v>53030116</v>
      </c>
      <c r="B389">
        <v>1232</v>
      </c>
      <c r="C389" t="s">
        <v>30</v>
      </c>
      <c r="D389" t="s">
        <v>4891</v>
      </c>
      <c r="E389" t="s">
        <v>4892</v>
      </c>
      <c r="F389" t="s">
        <v>74</v>
      </c>
      <c r="G389" t="s">
        <v>40</v>
      </c>
      <c r="H389" s="1" t="d">
        <v>2014-08-21</v>
      </c>
      <c r="I389">
        <v>7401</v>
      </c>
      <c r="J389" t="s">
        <v>7210</v>
      </c>
      <c r="K389" t="s">
        <v>34</v>
      </c>
      <c r="L389" t="s">
        <v>35</v>
      </c>
      <c r="M389" t="s">
        <v>34</v>
      </c>
      <c r="N389">
        <v>10110</v>
      </c>
      <c r="O389">
        <v>0</v>
      </c>
      <c r="P389">
        <v>1</v>
      </c>
      <c r="Q389" s="1" t="d">
        <v>1982-10-15</v>
      </c>
      <c r="R389">
        <v>70</v>
      </c>
      <c r="S389" t="s">
        <v>37</v>
      </c>
      <c r="T389" t="s">
        <v>738</v>
      </c>
      <c r="U389" s="19" t="str">
        <f t="shared" si="6"/>
        <v>LUZ YANETH ROA GUTIERREZ</v>
      </c>
    </row>
    <row r="390" spans="1:21" x14ac:dyDescent="0.2">
      <c r="A390">
        <v>53031565</v>
      </c>
      <c r="B390">
        <v>1232</v>
      </c>
      <c r="C390" t="s">
        <v>30</v>
      </c>
      <c r="D390" t="s">
        <v>4893</v>
      </c>
      <c r="E390" t="s">
        <v>4894</v>
      </c>
      <c r="F390" t="s">
        <v>74</v>
      </c>
      <c r="G390" t="s">
        <v>40</v>
      </c>
      <c r="H390" s="1" t="d">
        <v>2011-12-05</v>
      </c>
      <c r="I390">
        <v>7416</v>
      </c>
      <c r="J390" t="s">
        <v>7215</v>
      </c>
      <c r="K390" t="s">
        <v>34</v>
      </c>
      <c r="L390" t="s">
        <v>35</v>
      </c>
      <c r="M390" t="s">
        <v>34</v>
      </c>
      <c r="N390">
        <v>10110</v>
      </c>
      <c r="O390">
        <v>0</v>
      </c>
      <c r="P390">
        <v>1</v>
      </c>
      <c r="Q390" s="1" t="d">
        <v>1985-05-14</v>
      </c>
      <c r="R390">
        <v>70</v>
      </c>
      <c r="S390" t="s">
        <v>37</v>
      </c>
      <c r="T390" t="s">
        <v>739</v>
      </c>
      <c r="U390" s="19" t="str">
        <f t="shared" si="6"/>
        <v>YULIANA ISABEL TORRES RAMIREZ</v>
      </c>
    </row>
    <row r="391" spans="1:21" x14ac:dyDescent="0.2">
      <c r="A391">
        <v>53032578</v>
      </c>
      <c r="B391">
        <v>1232</v>
      </c>
      <c r="C391" t="s">
        <v>30</v>
      </c>
      <c r="D391" t="s">
        <v>4895</v>
      </c>
      <c r="E391" t="s">
        <v>4896</v>
      </c>
      <c r="F391" t="s">
        <v>74</v>
      </c>
      <c r="G391" t="s">
        <v>40</v>
      </c>
      <c r="H391" s="1" t="d">
        <v>2016-09-09</v>
      </c>
      <c r="I391">
        <v>7416</v>
      </c>
      <c r="J391" t="s">
        <v>7215</v>
      </c>
      <c r="K391" t="s">
        <v>34</v>
      </c>
      <c r="L391" t="s">
        <v>35</v>
      </c>
      <c r="M391" t="s">
        <v>34</v>
      </c>
      <c r="N391">
        <v>10110</v>
      </c>
      <c r="O391">
        <v>0</v>
      </c>
      <c r="P391">
        <v>1</v>
      </c>
      <c r="Q391" s="1" t="d">
        <v>1985-11-05</v>
      </c>
      <c r="R391">
        <v>70</v>
      </c>
      <c r="S391" t="s">
        <v>37</v>
      </c>
      <c r="T391" t="s">
        <v>740</v>
      </c>
      <c r="U391" s="19" t="str">
        <f t="shared" si="6"/>
        <v>JENNY PATRICIA ARIAS PERILLA</v>
      </c>
    </row>
    <row r="392" spans="1:21" x14ac:dyDescent="0.2">
      <c r="A392">
        <v>53036627</v>
      </c>
      <c r="B392">
        <v>1232</v>
      </c>
      <c r="C392" t="s">
        <v>30</v>
      </c>
      <c r="D392" t="s">
        <v>4897</v>
      </c>
      <c r="E392" t="s">
        <v>4898</v>
      </c>
      <c r="F392" t="s">
        <v>4899</v>
      </c>
      <c r="G392" t="s">
        <v>43</v>
      </c>
      <c r="H392" s="1" t="d">
        <v>2019-07-08</v>
      </c>
      <c r="I392">
        <v>3072</v>
      </c>
      <c r="J392" t="s">
        <v>7249</v>
      </c>
      <c r="K392" t="s">
        <v>34</v>
      </c>
      <c r="L392" t="s">
        <v>35</v>
      </c>
      <c r="M392" t="s">
        <v>34</v>
      </c>
      <c r="N392">
        <v>10110</v>
      </c>
      <c r="O392">
        <v>0</v>
      </c>
      <c r="P392">
        <v>1</v>
      </c>
      <c r="Q392" s="1" t="d">
        <v>1983-09-07</v>
      </c>
      <c r="R392">
        <v>60</v>
      </c>
      <c r="S392" t="s">
        <v>45</v>
      </c>
      <c r="T392" t="s">
        <v>4900</v>
      </c>
      <c r="U392" s="19" t="str">
        <f t="shared" si="6"/>
        <v>CLAUDIA PATRICIA BENITEZ BARRERA</v>
      </c>
    </row>
    <row r="393" spans="1:21" x14ac:dyDescent="0.2">
      <c r="A393">
        <v>53041377</v>
      </c>
      <c r="B393">
        <v>1232</v>
      </c>
      <c r="C393" t="s">
        <v>30</v>
      </c>
      <c r="D393" t="s">
        <v>4901</v>
      </c>
      <c r="E393" t="s">
        <v>4902</v>
      </c>
      <c r="F393" t="s">
        <v>723</v>
      </c>
      <c r="G393" t="s">
        <v>32</v>
      </c>
      <c r="H393" s="1" t="d">
        <v>2008-09-22</v>
      </c>
      <c r="I393">
        <v>3010</v>
      </c>
      <c r="J393" t="s">
        <v>59</v>
      </c>
      <c r="K393" t="s">
        <v>34</v>
      </c>
      <c r="L393" t="s">
        <v>35</v>
      </c>
      <c r="M393" t="s">
        <v>34</v>
      </c>
      <c r="N393">
        <v>10110</v>
      </c>
      <c r="O393">
        <v>0</v>
      </c>
      <c r="P393">
        <v>1</v>
      </c>
      <c r="Q393" s="1" t="d">
        <v>1985-10-08</v>
      </c>
      <c r="R393">
        <v>100</v>
      </c>
      <c r="S393" t="s">
        <v>60</v>
      </c>
      <c r="T393" t="s">
        <v>741</v>
      </c>
      <c r="U393" s="19" t="str">
        <f t="shared" si="6"/>
        <v>JAIDY GUZMAN MEJIA</v>
      </c>
    </row>
    <row r="394" spans="1:21" x14ac:dyDescent="0.2">
      <c r="A394">
        <v>53045267</v>
      </c>
      <c r="B394">
        <v>1232</v>
      </c>
      <c r="C394" t="s">
        <v>30</v>
      </c>
      <c r="D394" t="s">
        <v>743</v>
      </c>
      <c r="E394" t="s">
        <v>744</v>
      </c>
      <c r="F394" t="s">
        <v>76</v>
      </c>
      <c r="G394" t="s">
        <v>40</v>
      </c>
      <c r="H394" s="1" t="d">
        <v>2015-09-10</v>
      </c>
      <c r="I394">
        <v>3109</v>
      </c>
      <c r="J394" t="s">
        <v>33</v>
      </c>
      <c r="K394" t="s">
        <v>34</v>
      </c>
      <c r="L394" t="s">
        <v>35</v>
      </c>
      <c r="M394" t="s">
        <v>34</v>
      </c>
      <c r="N394">
        <v>10110</v>
      </c>
      <c r="O394">
        <v>0</v>
      </c>
      <c r="P394">
        <v>1</v>
      </c>
      <c r="Q394" s="1" t="d">
        <v>1983-10-17</v>
      </c>
      <c r="R394">
        <v>65</v>
      </c>
      <c r="S394" t="s">
        <v>4406</v>
      </c>
      <c r="T394" t="s">
        <v>745</v>
      </c>
      <c r="U394" s="19" t="str">
        <f t="shared" si="6"/>
        <v>DIANA BRIGITH DIAZ PARDO</v>
      </c>
    </row>
    <row r="395" spans="1:21" x14ac:dyDescent="0.2">
      <c r="A395">
        <v>53050001</v>
      </c>
      <c r="B395">
        <v>1016</v>
      </c>
      <c r="C395" t="s">
        <v>62</v>
      </c>
      <c r="D395" t="s">
        <v>746</v>
      </c>
      <c r="E395" t="s">
        <v>747</v>
      </c>
      <c r="F395" t="s">
        <v>558</v>
      </c>
      <c r="G395" t="s">
        <v>43</v>
      </c>
      <c r="H395" s="1" t="d">
        <v>2016-06-13</v>
      </c>
      <c r="I395">
        <v>1301</v>
      </c>
      <c r="J395" t="s">
        <v>100</v>
      </c>
      <c r="K395" t="s">
        <v>35</v>
      </c>
      <c r="L395" t="s">
        <v>35</v>
      </c>
      <c r="M395" t="s">
        <v>34</v>
      </c>
      <c r="N395">
        <v>30110</v>
      </c>
      <c r="O395">
        <v>30110</v>
      </c>
      <c r="P395">
        <v>1</v>
      </c>
      <c r="Q395" s="1" t="d">
        <v>1983-09-17</v>
      </c>
      <c r="R395">
        <v>104</v>
      </c>
      <c r="S395" t="s">
        <v>101</v>
      </c>
      <c r="T395" t="s">
        <v>748</v>
      </c>
      <c r="U395" s="19" t="str">
        <f t="shared" si="6"/>
        <v>CINDY ANDREA APONTE CRISTANCHO</v>
      </c>
    </row>
    <row r="396" spans="1:21" x14ac:dyDescent="0.2">
      <c r="A396">
        <v>53055319</v>
      </c>
      <c r="B396">
        <v>1232</v>
      </c>
      <c r="C396" t="s">
        <v>30</v>
      </c>
      <c r="D396" t="s">
        <v>749</v>
      </c>
      <c r="E396" t="s">
        <v>750</v>
      </c>
      <c r="F396" t="s">
        <v>7248</v>
      </c>
      <c r="G396" t="s">
        <v>32</v>
      </c>
      <c r="H396" s="1" t="d">
        <v>2007-02-16</v>
      </c>
      <c r="I396">
        <v>3072</v>
      </c>
      <c r="J396" t="s">
        <v>7249</v>
      </c>
      <c r="K396" t="s">
        <v>34</v>
      </c>
      <c r="L396" t="s">
        <v>35</v>
      </c>
      <c r="M396" t="s">
        <v>34</v>
      </c>
      <c r="N396">
        <v>10110</v>
      </c>
      <c r="O396">
        <v>0</v>
      </c>
      <c r="P396">
        <v>1</v>
      </c>
      <c r="Q396" s="1" t="d">
        <v>1985-02-23</v>
      </c>
      <c r="R396">
        <v>60</v>
      </c>
      <c r="S396" t="s">
        <v>45</v>
      </c>
      <c r="T396" t="s">
        <v>751</v>
      </c>
      <c r="U396" s="19" t="str">
        <f t="shared" si="6"/>
        <v>ELIANA PATRICIA VARGAS RODRIGUEZ</v>
      </c>
    </row>
    <row r="397" spans="1:21" x14ac:dyDescent="0.2">
      <c r="A397">
        <v>53068425</v>
      </c>
      <c r="B397">
        <v>1232</v>
      </c>
      <c r="C397" t="s">
        <v>30</v>
      </c>
      <c r="D397" t="s">
        <v>4903</v>
      </c>
      <c r="E397" t="s">
        <v>4904</v>
      </c>
      <c r="F397" t="s">
        <v>46</v>
      </c>
      <c r="G397" t="s">
        <v>32</v>
      </c>
      <c r="H397" s="1" t="d">
        <v>2008-11-10</v>
      </c>
      <c r="I397">
        <v>7402</v>
      </c>
      <c r="J397" t="s">
        <v>7186</v>
      </c>
      <c r="K397" t="s">
        <v>34</v>
      </c>
      <c r="L397" t="s">
        <v>35</v>
      </c>
      <c r="M397" t="s">
        <v>34</v>
      </c>
      <c r="N397">
        <v>10110</v>
      </c>
      <c r="O397">
        <v>0</v>
      </c>
      <c r="P397">
        <v>1</v>
      </c>
      <c r="Q397" s="1" t="d">
        <v>1985-01-05</v>
      </c>
      <c r="R397">
        <v>70</v>
      </c>
      <c r="S397" t="s">
        <v>37</v>
      </c>
      <c r="T397" t="s">
        <v>752</v>
      </c>
      <c r="U397" s="19" t="str">
        <f t="shared" si="6"/>
        <v>BIANEY ANDRADE SANCHEZ</v>
      </c>
    </row>
    <row r="398" spans="1:21" x14ac:dyDescent="0.2">
      <c r="A398">
        <v>53071400</v>
      </c>
      <c r="B398">
        <v>547</v>
      </c>
      <c r="C398" t="s">
        <v>259</v>
      </c>
      <c r="D398" t="s">
        <v>4905</v>
      </c>
      <c r="E398" t="s">
        <v>720</v>
      </c>
      <c r="F398" t="s">
        <v>67</v>
      </c>
      <c r="G398" t="s">
        <v>58</v>
      </c>
      <c r="H398" s="1" t="d">
        <v>2004-09-01</v>
      </c>
      <c r="I398">
        <v>3357</v>
      </c>
      <c r="J398" t="s">
        <v>7194</v>
      </c>
      <c r="K398" t="s">
        <v>50</v>
      </c>
      <c r="L398" t="s">
        <v>35</v>
      </c>
      <c r="M398" t="s">
        <v>34</v>
      </c>
      <c r="N398">
        <v>10118</v>
      </c>
      <c r="O398">
        <v>10111</v>
      </c>
      <c r="P398">
        <v>1</v>
      </c>
      <c r="Q398" s="1" t="d">
        <v>1984-03-21</v>
      </c>
      <c r="R398">
        <v>80</v>
      </c>
      <c r="S398" t="s">
        <v>51</v>
      </c>
      <c r="T398" t="s">
        <v>755</v>
      </c>
      <c r="U398" s="19" t="str">
        <f t="shared" si="6"/>
        <v>DIANA MARCELA ORTIZ VARGAS</v>
      </c>
    </row>
    <row r="399" spans="1:21" x14ac:dyDescent="0.2">
      <c r="A399">
        <v>53080920</v>
      </c>
      <c r="B399">
        <v>1232</v>
      </c>
      <c r="C399" t="s">
        <v>30</v>
      </c>
      <c r="D399" t="s">
        <v>756</v>
      </c>
      <c r="E399" t="s">
        <v>757</v>
      </c>
      <c r="F399" t="s">
        <v>7289</v>
      </c>
      <c r="G399" t="s">
        <v>32</v>
      </c>
      <c r="H399" s="1" t="d">
        <v>2006-11-16</v>
      </c>
      <c r="I399">
        <v>3075</v>
      </c>
      <c r="J399" t="s">
        <v>64</v>
      </c>
      <c r="K399" t="s">
        <v>34</v>
      </c>
      <c r="L399" t="s">
        <v>35</v>
      </c>
      <c r="M399" t="s">
        <v>34</v>
      </c>
      <c r="N399">
        <v>10110</v>
      </c>
      <c r="O399">
        <v>0</v>
      </c>
      <c r="P399">
        <v>1</v>
      </c>
      <c r="Q399" s="1" t="d">
        <v>1984-09-01</v>
      </c>
      <c r="R399">
        <v>60</v>
      </c>
      <c r="S399" t="s">
        <v>45</v>
      </c>
      <c r="T399" t="s">
        <v>758</v>
      </c>
      <c r="U399" s="19" t="str">
        <f t="shared" si="6"/>
        <v>KATHERINE COLMENARES PULIDO</v>
      </c>
    </row>
    <row r="400" spans="1:21" x14ac:dyDescent="0.2">
      <c r="A400">
        <v>53083322</v>
      </c>
      <c r="B400">
        <v>1232</v>
      </c>
      <c r="C400" t="s">
        <v>30</v>
      </c>
      <c r="D400" t="s">
        <v>4906</v>
      </c>
      <c r="E400" t="s">
        <v>4907</v>
      </c>
      <c r="F400" t="s">
        <v>76</v>
      </c>
      <c r="G400" t="s">
        <v>40</v>
      </c>
      <c r="H400" s="1" t="d">
        <v>2016-04-06</v>
      </c>
      <c r="I400">
        <v>3109</v>
      </c>
      <c r="J400" t="s">
        <v>33</v>
      </c>
      <c r="K400" t="s">
        <v>34</v>
      </c>
      <c r="L400" t="s">
        <v>35</v>
      </c>
      <c r="M400" t="s">
        <v>34</v>
      </c>
      <c r="N400">
        <v>10110</v>
      </c>
      <c r="O400">
        <v>0</v>
      </c>
      <c r="P400">
        <v>1</v>
      </c>
      <c r="Q400" s="1" t="d">
        <v>1985-07-22</v>
      </c>
      <c r="R400">
        <v>65</v>
      </c>
      <c r="S400" t="s">
        <v>4406</v>
      </c>
      <c r="T400" t="s">
        <v>759</v>
      </c>
      <c r="U400" s="19" t="str">
        <f t="shared" si="6"/>
        <v>LEIDY MARYELY MARTINEZ HERNANDEZ</v>
      </c>
    </row>
    <row r="401" spans="1:21" x14ac:dyDescent="0.2">
      <c r="A401">
        <v>53084737</v>
      </c>
      <c r="B401">
        <v>1232</v>
      </c>
      <c r="C401" t="s">
        <v>30</v>
      </c>
      <c r="D401" t="s">
        <v>760</v>
      </c>
      <c r="E401" t="s">
        <v>761</v>
      </c>
      <c r="F401" t="s">
        <v>7290</v>
      </c>
      <c r="G401" t="s">
        <v>256</v>
      </c>
      <c r="H401" s="1" t="d">
        <v>2008-10-20</v>
      </c>
      <c r="I401">
        <v>3120</v>
      </c>
      <c r="J401" t="s">
        <v>166</v>
      </c>
      <c r="K401" t="s">
        <v>35</v>
      </c>
      <c r="L401" t="s">
        <v>35</v>
      </c>
      <c r="M401" t="s">
        <v>34</v>
      </c>
      <c r="N401">
        <v>10110</v>
      </c>
      <c r="O401">
        <v>0</v>
      </c>
      <c r="P401">
        <v>1</v>
      </c>
      <c r="Q401" s="1" t="d">
        <v>1985-12-26</v>
      </c>
      <c r="R401">
        <v>65</v>
      </c>
      <c r="S401" t="s">
        <v>4406</v>
      </c>
      <c r="T401" t="s">
        <v>762</v>
      </c>
      <c r="U401" s="19" t="str">
        <f t="shared" si="6"/>
        <v>YENNY PAOLA ALDANA RODRIGUEZ</v>
      </c>
    </row>
    <row r="402" spans="1:21" x14ac:dyDescent="0.2">
      <c r="A402">
        <v>53090220</v>
      </c>
      <c r="B402">
        <v>1232</v>
      </c>
      <c r="C402" t="s">
        <v>30</v>
      </c>
      <c r="D402" t="s">
        <v>7291</v>
      </c>
      <c r="E402" t="s">
        <v>7292</v>
      </c>
      <c r="F402" t="s">
        <v>7232</v>
      </c>
      <c r="G402" t="s">
        <v>40</v>
      </c>
      <c r="H402" s="1" t="d">
        <v>2016-04-08</v>
      </c>
      <c r="I402">
        <v>3032</v>
      </c>
      <c r="J402" t="s">
        <v>331</v>
      </c>
      <c r="K402" t="s">
        <v>34</v>
      </c>
      <c r="L402" t="s">
        <v>35</v>
      </c>
      <c r="M402" t="s">
        <v>34</v>
      </c>
      <c r="N402">
        <v>10110</v>
      </c>
      <c r="O402">
        <v>0</v>
      </c>
      <c r="P402">
        <v>1</v>
      </c>
      <c r="Q402" s="1" t="d">
        <v>1983-10-08</v>
      </c>
      <c r="R402">
        <v>20</v>
      </c>
      <c r="S402" t="s">
        <v>42</v>
      </c>
      <c r="T402" t="s">
        <v>763</v>
      </c>
      <c r="U402" s="19" t="str">
        <f t="shared" si="6"/>
        <v>DIANA IDALY GALINDO MONTOYA</v>
      </c>
    </row>
    <row r="403" spans="1:21" x14ac:dyDescent="0.2">
      <c r="A403">
        <v>53094176</v>
      </c>
      <c r="B403">
        <v>1232</v>
      </c>
      <c r="C403" t="s">
        <v>30</v>
      </c>
      <c r="D403" t="s">
        <v>4908</v>
      </c>
      <c r="E403" t="s">
        <v>4909</v>
      </c>
      <c r="F403" t="s">
        <v>74</v>
      </c>
      <c r="G403" t="s">
        <v>40</v>
      </c>
      <c r="H403" s="1" t="d">
        <v>2016-12-01</v>
      </c>
      <c r="I403">
        <v>7416</v>
      </c>
      <c r="J403" t="s">
        <v>7215</v>
      </c>
      <c r="K403" t="s">
        <v>34</v>
      </c>
      <c r="L403" t="s">
        <v>35</v>
      </c>
      <c r="M403" t="s">
        <v>34</v>
      </c>
      <c r="N403">
        <v>10110</v>
      </c>
      <c r="O403">
        <v>0</v>
      </c>
      <c r="P403">
        <v>1</v>
      </c>
      <c r="Q403" s="1" t="d">
        <v>1985-08-18</v>
      </c>
      <c r="R403">
        <v>70</v>
      </c>
      <c r="S403" t="s">
        <v>37</v>
      </c>
      <c r="T403" t="s">
        <v>764</v>
      </c>
      <c r="U403" s="19" t="str">
        <f t="shared" si="6"/>
        <v>DEYANIRA CASTRO OBANDO</v>
      </c>
    </row>
    <row r="404" spans="1:21" x14ac:dyDescent="0.2">
      <c r="A404">
        <v>53095875</v>
      </c>
      <c r="B404">
        <v>1232</v>
      </c>
      <c r="C404" t="s">
        <v>30</v>
      </c>
      <c r="D404" t="s">
        <v>765</v>
      </c>
      <c r="E404" t="s">
        <v>766</v>
      </c>
      <c r="F404" t="s">
        <v>74</v>
      </c>
      <c r="G404" t="s">
        <v>40</v>
      </c>
      <c r="H404" s="1" t="d">
        <v>2015-02-18</v>
      </c>
      <c r="I404">
        <v>7400</v>
      </c>
      <c r="J404" t="s">
        <v>7170</v>
      </c>
      <c r="K404" t="s">
        <v>34</v>
      </c>
      <c r="L404" t="s">
        <v>35</v>
      </c>
      <c r="M404" t="s">
        <v>34</v>
      </c>
      <c r="N404">
        <v>10110</v>
      </c>
      <c r="O404">
        <v>0</v>
      </c>
      <c r="P404">
        <v>1</v>
      </c>
      <c r="Q404" s="1" t="d">
        <v>1985-09-18</v>
      </c>
      <c r="R404">
        <v>70</v>
      </c>
      <c r="S404" t="s">
        <v>37</v>
      </c>
      <c r="T404" t="s">
        <v>767</v>
      </c>
      <c r="U404" s="19" t="str">
        <f t="shared" si="6"/>
        <v>JULY ANDREA RAMOS ORTIZ</v>
      </c>
    </row>
    <row r="405" spans="1:21" x14ac:dyDescent="0.2">
      <c r="A405">
        <v>53099943</v>
      </c>
      <c r="B405">
        <v>1015</v>
      </c>
      <c r="C405" t="s">
        <v>73</v>
      </c>
      <c r="D405" t="s">
        <v>7293</v>
      </c>
      <c r="E405" t="s">
        <v>2147</v>
      </c>
      <c r="F405" t="s">
        <v>74</v>
      </c>
      <c r="G405" t="s">
        <v>40</v>
      </c>
      <c r="H405" s="1" t="d">
        <v>2020-01-16</v>
      </c>
      <c r="I405">
        <v>7408</v>
      </c>
      <c r="J405" t="s">
        <v>7216</v>
      </c>
      <c r="K405" t="s">
        <v>34</v>
      </c>
      <c r="L405" t="s">
        <v>35</v>
      </c>
      <c r="M405" t="s">
        <v>34</v>
      </c>
      <c r="N405">
        <v>30000</v>
      </c>
      <c r="O405">
        <v>30000</v>
      </c>
      <c r="P405">
        <v>1</v>
      </c>
      <c r="Q405" s="1" t="d">
        <v>1985-01-04</v>
      </c>
      <c r="R405">
        <v>106</v>
      </c>
      <c r="S405" t="s">
        <v>7185</v>
      </c>
      <c r="T405" t="s">
        <v>7294</v>
      </c>
      <c r="U405" s="19" t="str">
        <f t="shared" si="6"/>
        <v>ANDREA MILENA GONZALEZ PUENTES</v>
      </c>
    </row>
    <row r="406" spans="1:21" x14ac:dyDescent="0.2">
      <c r="A406">
        <v>53102036</v>
      </c>
      <c r="B406">
        <v>1232</v>
      </c>
      <c r="C406" t="s">
        <v>30</v>
      </c>
      <c r="D406" t="s">
        <v>4910</v>
      </c>
      <c r="E406" t="s">
        <v>720</v>
      </c>
      <c r="F406" t="s">
        <v>4614</v>
      </c>
      <c r="G406" t="s">
        <v>40</v>
      </c>
      <c r="H406" s="1" t="d">
        <v>2007-03-12</v>
      </c>
      <c r="I406">
        <v>7060</v>
      </c>
      <c r="J406" t="s">
        <v>7212</v>
      </c>
      <c r="K406" t="s">
        <v>34</v>
      </c>
      <c r="L406" t="s">
        <v>35</v>
      </c>
      <c r="M406" t="s">
        <v>34</v>
      </c>
      <c r="N406">
        <v>10110</v>
      </c>
      <c r="O406">
        <v>0</v>
      </c>
      <c r="P406">
        <v>1</v>
      </c>
      <c r="Q406" s="1" t="d">
        <v>1985-03-22</v>
      </c>
      <c r="R406">
        <v>70</v>
      </c>
      <c r="S406" t="s">
        <v>37</v>
      </c>
      <c r="T406" t="s">
        <v>768</v>
      </c>
      <c r="U406" s="19" t="str">
        <f t="shared" si="6"/>
        <v>DIANA MARCELA RINCON MORENO</v>
      </c>
    </row>
    <row r="407" spans="1:21" x14ac:dyDescent="0.2">
      <c r="A407">
        <v>53105789</v>
      </c>
      <c r="B407">
        <v>1016</v>
      </c>
      <c r="C407" t="s">
        <v>62</v>
      </c>
      <c r="D407" t="s">
        <v>4911</v>
      </c>
      <c r="E407" t="s">
        <v>4912</v>
      </c>
      <c r="F407" t="s">
        <v>769</v>
      </c>
      <c r="G407" t="s">
        <v>43</v>
      </c>
      <c r="H407" s="1" t="d">
        <v>2007-07-12</v>
      </c>
      <c r="I407">
        <v>1030</v>
      </c>
      <c r="J407" t="s">
        <v>365</v>
      </c>
      <c r="K407" t="s">
        <v>35</v>
      </c>
      <c r="L407" t="s">
        <v>35</v>
      </c>
      <c r="M407" t="s">
        <v>34</v>
      </c>
      <c r="N407">
        <v>30110</v>
      </c>
      <c r="O407">
        <v>30110</v>
      </c>
      <c r="P407">
        <v>2</v>
      </c>
      <c r="Q407" s="1" t="d">
        <v>1984-10-13</v>
      </c>
      <c r="R407">
        <v>102</v>
      </c>
      <c r="S407" t="s">
        <v>88</v>
      </c>
      <c r="T407" t="s">
        <v>770</v>
      </c>
      <c r="U407" s="19" t="str">
        <f t="shared" si="6"/>
        <v>MARIA TERESA GIL LARA</v>
      </c>
    </row>
    <row r="408" spans="1:21" x14ac:dyDescent="0.2">
      <c r="A408">
        <v>53114180</v>
      </c>
      <c r="B408">
        <v>1232</v>
      </c>
      <c r="C408" t="s">
        <v>30</v>
      </c>
      <c r="D408" t="s">
        <v>772</v>
      </c>
      <c r="E408" t="s">
        <v>773</v>
      </c>
      <c r="F408" t="s">
        <v>7223</v>
      </c>
      <c r="G408" t="s">
        <v>32</v>
      </c>
      <c r="H408" s="1" t="d">
        <v>2008-06-09</v>
      </c>
      <c r="I408">
        <v>3271</v>
      </c>
      <c r="J408" t="s">
        <v>492</v>
      </c>
      <c r="K408" t="s">
        <v>34</v>
      </c>
      <c r="L408" t="s">
        <v>35</v>
      </c>
      <c r="M408" t="s">
        <v>34</v>
      </c>
      <c r="N408">
        <v>10110</v>
      </c>
      <c r="O408">
        <v>0</v>
      </c>
      <c r="P408">
        <v>1</v>
      </c>
      <c r="Q408" s="1" t="d">
        <v>1984-10-25</v>
      </c>
      <c r="R408">
        <v>70</v>
      </c>
      <c r="S408" t="s">
        <v>37</v>
      </c>
      <c r="T408" t="s">
        <v>774</v>
      </c>
      <c r="U408" s="19" t="str">
        <f t="shared" si="6"/>
        <v>LUZ EDITH SALAZAR SIZA</v>
      </c>
    </row>
    <row r="409" spans="1:21" x14ac:dyDescent="0.2">
      <c r="A409">
        <v>53115097</v>
      </c>
      <c r="B409">
        <v>1015</v>
      </c>
      <c r="C409" t="s">
        <v>73</v>
      </c>
      <c r="D409" t="s">
        <v>7295</v>
      </c>
      <c r="E409" t="s">
        <v>7296</v>
      </c>
      <c r="F409" t="s">
        <v>4594</v>
      </c>
      <c r="G409" t="s">
        <v>43</v>
      </c>
      <c r="H409" s="1" t="d">
        <v>2021-03-09</v>
      </c>
      <c r="I409">
        <v>1116</v>
      </c>
      <c r="J409" t="s">
        <v>287</v>
      </c>
      <c r="K409" t="s">
        <v>34</v>
      </c>
      <c r="L409" t="s">
        <v>35</v>
      </c>
      <c r="M409" t="s">
        <v>34</v>
      </c>
      <c r="N409">
        <v>30000</v>
      </c>
      <c r="O409">
        <v>30000</v>
      </c>
      <c r="P409">
        <v>1</v>
      </c>
      <c r="Q409" s="1" t="d">
        <v>1984-08-16</v>
      </c>
      <c r="R409">
        <v>106</v>
      </c>
      <c r="S409" t="s">
        <v>7185</v>
      </c>
      <c r="T409" t="s">
        <v>7297</v>
      </c>
      <c r="U409" s="19" t="str">
        <f t="shared" si="6"/>
        <v>DEISY VIVIANA CASTAÑEDA VARGAS</v>
      </c>
    </row>
    <row r="410" spans="1:21" x14ac:dyDescent="0.2">
      <c r="A410">
        <v>53130837</v>
      </c>
      <c r="B410">
        <v>1232</v>
      </c>
      <c r="C410" t="s">
        <v>30</v>
      </c>
      <c r="D410" t="s">
        <v>4913</v>
      </c>
      <c r="E410" t="s">
        <v>4914</v>
      </c>
      <c r="F410" t="s">
        <v>330</v>
      </c>
      <c r="G410" t="s">
        <v>32</v>
      </c>
      <c r="H410" s="1" t="d">
        <v>2007-09-05</v>
      </c>
      <c r="I410">
        <v>3010</v>
      </c>
      <c r="J410" t="s">
        <v>59</v>
      </c>
      <c r="K410" t="s">
        <v>34</v>
      </c>
      <c r="L410" t="s">
        <v>35</v>
      </c>
      <c r="M410" t="s">
        <v>34</v>
      </c>
      <c r="N410">
        <v>10110</v>
      </c>
      <c r="O410">
        <v>0</v>
      </c>
      <c r="P410">
        <v>1</v>
      </c>
      <c r="Q410" s="1" t="d">
        <v>1985-08-20</v>
      </c>
      <c r="R410">
        <v>100</v>
      </c>
      <c r="S410" t="s">
        <v>60</v>
      </c>
      <c r="T410" t="s">
        <v>777</v>
      </c>
      <c r="U410" s="19" t="str">
        <f t="shared" si="6"/>
        <v>MARIA MARGARITA JIMENEZ BALLESTEROS</v>
      </c>
    </row>
    <row r="411" spans="1:21" x14ac:dyDescent="0.2">
      <c r="A411">
        <v>53131625</v>
      </c>
      <c r="B411">
        <v>1016</v>
      </c>
      <c r="C411" t="s">
        <v>62</v>
      </c>
      <c r="D411" t="s">
        <v>3415</v>
      </c>
      <c r="E411" t="s">
        <v>1553</v>
      </c>
      <c r="F411" t="s">
        <v>330</v>
      </c>
      <c r="G411" t="s">
        <v>32</v>
      </c>
      <c r="H411" s="1" t="d">
        <v>2018-10-16</v>
      </c>
      <c r="I411">
        <v>1000</v>
      </c>
      <c r="J411" t="s">
        <v>978</v>
      </c>
      <c r="K411" t="s">
        <v>34</v>
      </c>
      <c r="L411" t="s">
        <v>35</v>
      </c>
      <c r="M411" t="s">
        <v>34</v>
      </c>
      <c r="N411">
        <v>30110</v>
      </c>
      <c r="O411">
        <v>30110</v>
      </c>
      <c r="P411">
        <v>1</v>
      </c>
      <c r="Q411" s="1" t="d">
        <v>1984-11-10</v>
      </c>
      <c r="R411">
        <v>101</v>
      </c>
      <c r="S411" t="s">
        <v>979</v>
      </c>
      <c r="T411" t="s">
        <v>3801</v>
      </c>
      <c r="U411" s="19" t="str">
        <f t="shared" si="6"/>
        <v>GINA PAOLA CIFUENTES BUSTOS</v>
      </c>
    </row>
    <row r="412" spans="1:21" x14ac:dyDescent="0.2">
      <c r="A412">
        <v>53132725</v>
      </c>
      <c r="B412">
        <v>1232</v>
      </c>
      <c r="C412" t="s">
        <v>30</v>
      </c>
      <c r="D412" t="s">
        <v>4915</v>
      </c>
      <c r="E412" t="s">
        <v>4916</v>
      </c>
      <c r="F412" t="s">
        <v>74</v>
      </c>
      <c r="G412" t="s">
        <v>40</v>
      </c>
      <c r="H412" s="1" t="d">
        <v>2011-07-26</v>
      </c>
      <c r="I412">
        <v>7401</v>
      </c>
      <c r="J412" t="s">
        <v>7210</v>
      </c>
      <c r="K412" t="s">
        <v>34</v>
      </c>
      <c r="L412" t="s">
        <v>35</v>
      </c>
      <c r="M412" t="s">
        <v>34</v>
      </c>
      <c r="N412">
        <v>10110</v>
      </c>
      <c r="O412">
        <v>0</v>
      </c>
      <c r="P412">
        <v>1</v>
      </c>
      <c r="Q412" s="1" t="d">
        <v>1984-11-30</v>
      </c>
      <c r="R412">
        <v>70</v>
      </c>
      <c r="S412" t="s">
        <v>37</v>
      </c>
      <c r="T412" t="s">
        <v>7298</v>
      </c>
      <c r="U412" s="19" t="str">
        <f t="shared" si="6"/>
        <v>VIKY CONSUELO OVALLE CARDENAS</v>
      </c>
    </row>
    <row r="413" spans="1:21" x14ac:dyDescent="0.2">
      <c r="A413">
        <v>53139829</v>
      </c>
      <c r="B413">
        <v>1232</v>
      </c>
      <c r="C413" t="s">
        <v>30</v>
      </c>
      <c r="D413" t="s">
        <v>778</v>
      </c>
      <c r="E413" t="s">
        <v>779</v>
      </c>
      <c r="F413" t="s">
        <v>7234</v>
      </c>
      <c r="G413" t="s">
        <v>40</v>
      </c>
      <c r="H413" s="1" t="d">
        <v>2018-01-18</v>
      </c>
      <c r="I413">
        <v>3032</v>
      </c>
      <c r="J413" t="s">
        <v>331</v>
      </c>
      <c r="K413" t="s">
        <v>34</v>
      </c>
      <c r="L413" t="s">
        <v>35</v>
      </c>
      <c r="M413" t="s">
        <v>34</v>
      </c>
      <c r="N413">
        <v>10110</v>
      </c>
      <c r="O413">
        <v>0</v>
      </c>
      <c r="P413">
        <v>1</v>
      </c>
      <c r="Q413" s="1" t="d">
        <v>1985-06-02</v>
      </c>
      <c r="R413">
        <v>20</v>
      </c>
      <c r="S413" t="s">
        <v>42</v>
      </c>
      <c r="T413" t="s">
        <v>780</v>
      </c>
      <c r="U413" s="19" t="str">
        <f t="shared" si="6"/>
        <v>YEIMY NATALY MARTINEZ ARANGO</v>
      </c>
    </row>
    <row r="414" spans="1:21" x14ac:dyDescent="0.2">
      <c r="A414">
        <v>53140262</v>
      </c>
      <c r="B414">
        <v>1232</v>
      </c>
      <c r="C414" t="s">
        <v>30</v>
      </c>
      <c r="D414" t="s">
        <v>781</v>
      </c>
      <c r="E414" t="s">
        <v>753</v>
      </c>
      <c r="F414" t="s">
        <v>74</v>
      </c>
      <c r="G414" t="s">
        <v>40</v>
      </c>
      <c r="H414" s="1" t="d">
        <v>2016-11-08</v>
      </c>
      <c r="I414">
        <v>7403</v>
      </c>
      <c r="J414" t="s">
        <v>7237</v>
      </c>
      <c r="K414" t="s">
        <v>34</v>
      </c>
      <c r="L414" t="s">
        <v>35</v>
      </c>
      <c r="M414" t="s">
        <v>34</v>
      </c>
      <c r="N414">
        <v>10110</v>
      </c>
      <c r="O414">
        <v>0</v>
      </c>
      <c r="P414">
        <v>1</v>
      </c>
      <c r="Q414" s="1" t="d">
        <v>1985-08-07</v>
      </c>
      <c r="R414">
        <v>70</v>
      </c>
      <c r="S414" t="s">
        <v>37</v>
      </c>
      <c r="T414" t="s">
        <v>782</v>
      </c>
      <c r="U414" s="19" t="str">
        <f t="shared" si="6"/>
        <v>ANGELA MARCELA ACOSTA RODRIGUEZ</v>
      </c>
    </row>
    <row r="415" spans="1:21" x14ac:dyDescent="0.2">
      <c r="A415">
        <v>53141030</v>
      </c>
      <c r="B415">
        <v>550</v>
      </c>
      <c r="C415" t="s">
        <v>48</v>
      </c>
      <c r="D415" t="s">
        <v>4917</v>
      </c>
      <c r="E415" t="s">
        <v>2975</v>
      </c>
      <c r="F415" t="s">
        <v>135</v>
      </c>
      <c r="G415" t="s">
        <v>40</v>
      </c>
      <c r="H415" s="1" t="d">
        <v>2016-02-12</v>
      </c>
      <c r="I415">
        <v>3355</v>
      </c>
      <c r="J415" t="s">
        <v>7202</v>
      </c>
      <c r="K415" t="s">
        <v>50</v>
      </c>
      <c r="L415" t="s">
        <v>35</v>
      </c>
      <c r="M415" t="s">
        <v>34</v>
      </c>
      <c r="N415">
        <v>10118</v>
      </c>
      <c r="O415">
        <v>10118</v>
      </c>
      <c r="P415">
        <v>1</v>
      </c>
      <c r="Q415" s="1" t="d">
        <v>1985-12-09</v>
      </c>
      <c r="R415">
        <v>80</v>
      </c>
      <c r="S415" t="s">
        <v>51</v>
      </c>
      <c r="T415" t="s">
        <v>783</v>
      </c>
      <c r="U415" s="19" t="str">
        <f t="shared" si="6"/>
        <v>ANGELICA MARIA GRAJALES CASTRO</v>
      </c>
    </row>
    <row r="416" spans="1:21" x14ac:dyDescent="0.2">
      <c r="A416">
        <v>53165217</v>
      </c>
      <c r="B416">
        <v>1016</v>
      </c>
      <c r="C416" t="s">
        <v>62</v>
      </c>
      <c r="D416" t="s">
        <v>4918</v>
      </c>
      <c r="E416" t="s">
        <v>4619</v>
      </c>
      <c r="F416" t="s">
        <v>330</v>
      </c>
      <c r="G416" t="s">
        <v>32</v>
      </c>
      <c r="H416" s="1" t="d">
        <v>2011-04-25</v>
      </c>
      <c r="I416">
        <v>1301</v>
      </c>
      <c r="J416" t="s">
        <v>100</v>
      </c>
      <c r="K416" t="s">
        <v>34</v>
      </c>
      <c r="L416" t="s">
        <v>35</v>
      </c>
      <c r="M416" t="s">
        <v>34</v>
      </c>
      <c r="N416">
        <v>30110</v>
      </c>
      <c r="O416">
        <v>30110</v>
      </c>
      <c r="P416">
        <v>1</v>
      </c>
      <c r="Q416" s="1" t="d">
        <v>1985-10-06</v>
      </c>
      <c r="R416">
        <v>104</v>
      </c>
      <c r="S416" t="s">
        <v>101</v>
      </c>
      <c r="T416" t="s">
        <v>784</v>
      </c>
      <c r="U416" s="19" t="str">
        <f t="shared" si="6"/>
        <v>MONICA ANDREA GOMEZ JIMENEZ</v>
      </c>
    </row>
    <row r="417" spans="1:21" x14ac:dyDescent="0.2">
      <c r="A417">
        <v>53176525</v>
      </c>
      <c r="B417">
        <v>1232</v>
      </c>
      <c r="C417" t="s">
        <v>30</v>
      </c>
      <c r="D417" t="s">
        <v>712</v>
      </c>
      <c r="E417" t="s">
        <v>785</v>
      </c>
      <c r="F417" t="s">
        <v>7299</v>
      </c>
      <c r="G417" t="s">
        <v>58</v>
      </c>
      <c r="H417" s="1" t="d">
        <v>2014-06-06</v>
      </c>
      <c r="I417">
        <v>7058</v>
      </c>
      <c r="J417" t="s">
        <v>7178</v>
      </c>
      <c r="K417" t="s">
        <v>34</v>
      </c>
      <c r="L417" t="s">
        <v>35</v>
      </c>
      <c r="M417" t="s">
        <v>34</v>
      </c>
      <c r="N417">
        <v>10110</v>
      </c>
      <c r="O417">
        <v>0</v>
      </c>
      <c r="P417">
        <v>1</v>
      </c>
      <c r="Q417" s="1" t="d">
        <v>1985-04-07</v>
      </c>
      <c r="R417">
        <v>70</v>
      </c>
      <c r="S417" t="s">
        <v>37</v>
      </c>
      <c r="T417" t="s">
        <v>786</v>
      </c>
      <c r="U417" s="19" t="str">
        <f t="shared" si="6"/>
        <v>DIANA CAROLINA GARCIA GONZALEZ</v>
      </c>
    </row>
    <row r="418" spans="1:21" x14ac:dyDescent="0.2">
      <c r="A418">
        <v>53890710</v>
      </c>
      <c r="B418">
        <v>1232</v>
      </c>
      <c r="C418" t="s">
        <v>30</v>
      </c>
      <c r="D418" t="s">
        <v>4919</v>
      </c>
      <c r="E418" t="s">
        <v>4920</v>
      </c>
      <c r="F418" t="s">
        <v>7289</v>
      </c>
      <c r="G418" t="s">
        <v>32</v>
      </c>
      <c r="H418" s="1" t="d">
        <v>2007-02-16</v>
      </c>
      <c r="I418">
        <v>3075</v>
      </c>
      <c r="J418" t="s">
        <v>64</v>
      </c>
      <c r="K418" t="s">
        <v>34</v>
      </c>
      <c r="L418" t="s">
        <v>35</v>
      </c>
      <c r="M418" t="s">
        <v>34</v>
      </c>
      <c r="N418">
        <v>10110</v>
      </c>
      <c r="O418">
        <v>0</v>
      </c>
      <c r="P418">
        <v>1</v>
      </c>
      <c r="Q418" s="1" t="d">
        <v>1982-08-28</v>
      </c>
      <c r="R418">
        <v>60</v>
      </c>
      <c r="S418" t="s">
        <v>45</v>
      </c>
      <c r="T418" t="s">
        <v>787</v>
      </c>
      <c r="U418" s="19" t="str">
        <f t="shared" si="6"/>
        <v>YAZMIN TORRES TORRES</v>
      </c>
    </row>
    <row r="419" spans="1:21" x14ac:dyDescent="0.2">
      <c r="A419">
        <v>53894796</v>
      </c>
      <c r="B419">
        <v>1232</v>
      </c>
      <c r="C419" t="s">
        <v>30</v>
      </c>
      <c r="D419" t="s">
        <v>4921</v>
      </c>
      <c r="E419" t="s">
        <v>2712</v>
      </c>
      <c r="F419" t="s">
        <v>74</v>
      </c>
      <c r="G419" t="s">
        <v>40</v>
      </c>
      <c r="H419" s="1" t="d">
        <v>2015-09-04</v>
      </c>
      <c r="I419">
        <v>7416</v>
      </c>
      <c r="J419" t="s">
        <v>7215</v>
      </c>
      <c r="K419" t="s">
        <v>34</v>
      </c>
      <c r="L419" t="s">
        <v>35</v>
      </c>
      <c r="M419" t="s">
        <v>34</v>
      </c>
      <c r="N419">
        <v>10110</v>
      </c>
      <c r="O419">
        <v>0</v>
      </c>
      <c r="P419">
        <v>1</v>
      </c>
      <c r="Q419" s="1" t="d">
        <v>1986-01-04</v>
      </c>
      <c r="R419">
        <v>70</v>
      </c>
      <c r="S419" t="s">
        <v>37</v>
      </c>
      <c r="T419" t="s">
        <v>788</v>
      </c>
      <c r="U419" s="19" t="str">
        <f t="shared" si="6"/>
        <v>YAMILE AREVALO BELTRAN</v>
      </c>
    </row>
    <row r="420" spans="1:21" x14ac:dyDescent="0.2">
      <c r="A420">
        <v>53905175</v>
      </c>
      <c r="B420">
        <v>1232</v>
      </c>
      <c r="C420" t="s">
        <v>30</v>
      </c>
      <c r="D420" t="s">
        <v>789</v>
      </c>
      <c r="E420" t="s">
        <v>790</v>
      </c>
      <c r="F420" t="s">
        <v>7299</v>
      </c>
      <c r="G420" t="s">
        <v>58</v>
      </c>
      <c r="H420" s="1" t="d">
        <v>2014-07-03</v>
      </c>
      <c r="I420">
        <v>3120</v>
      </c>
      <c r="J420" t="s">
        <v>166</v>
      </c>
      <c r="K420" t="s">
        <v>34</v>
      </c>
      <c r="L420" t="s">
        <v>35</v>
      </c>
      <c r="M420" t="s">
        <v>34</v>
      </c>
      <c r="N420">
        <v>10110</v>
      </c>
      <c r="O420">
        <v>0</v>
      </c>
      <c r="P420">
        <v>1</v>
      </c>
      <c r="Q420" s="1" t="d">
        <v>1982-10-30</v>
      </c>
      <c r="R420">
        <v>65</v>
      </c>
      <c r="S420" t="s">
        <v>4406</v>
      </c>
      <c r="T420" t="s">
        <v>791</v>
      </c>
      <c r="U420" s="19" t="str">
        <f t="shared" si="6"/>
        <v>BONNIESUE BELTRAN SALAZAR</v>
      </c>
    </row>
    <row r="421" spans="1:21" x14ac:dyDescent="0.2">
      <c r="A421">
        <v>53931592</v>
      </c>
      <c r="B421">
        <v>1232</v>
      </c>
      <c r="C421" t="s">
        <v>30</v>
      </c>
      <c r="D421" t="s">
        <v>4922</v>
      </c>
      <c r="E421" t="s">
        <v>4923</v>
      </c>
      <c r="F421" t="s">
        <v>74</v>
      </c>
      <c r="G421" t="s">
        <v>40</v>
      </c>
      <c r="H421" s="1" t="d">
        <v>2016-02-03</v>
      </c>
      <c r="I421">
        <v>7401</v>
      </c>
      <c r="J421" t="s">
        <v>7210</v>
      </c>
      <c r="K421" t="s">
        <v>34</v>
      </c>
      <c r="L421" t="s">
        <v>35</v>
      </c>
      <c r="M421" t="s">
        <v>34</v>
      </c>
      <c r="N421">
        <v>10110</v>
      </c>
      <c r="O421">
        <v>0</v>
      </c>
      <c r="P421">
        <v>1</v>
      </c>
      <c r="Q421" s="1" t="d">
        <v>1985-01-21</v>
      </c>
      <c r="R421">
        <v>70</v>
      </c>
      <c r="S421" t="s">
        <v>37</v>
      </c>
      <c r="T421" t="s">
        <v>792</v>
      </c>
      <c r="U421" s="19" t="str">
        <f t="shared" si="6"/>
        <v>MARJORIE ANNETH PRADA GARCIA</v>
      </c>
    </row>
    <row r="422" spans="1:21" x14ac:dyDescent="0.2">
      <c r="A422">
        <v>55248757</v>
      </c>
      <c r="B422">
        <v>1232</v>
      </c>
      <c r="C422" t="s">
        <v>30</v>
      </c>
      <c r="D422" t="s">
        <v>4924</v>
      </c>
      <c r="E422" t="s">
        <v>4925</v>
      </c>
      <c r="F422" t="s">
        <v>74</v>
      </c>
      <c r="G422" t="s">
        <v>40</v>
      </c>
      <c r="H422" s="1" t="d">
        <v>2016-02-22</v>
      </c>
      <c r="I422">
        <v>7402</v>
      </c>
      <c r="J422" t="s">
        <v>7186</v>
      </c>
      <c r="K422" t="s">
        <v>34</v>
      </c>
      <c r="L422" t="s">
        <v>35</v>
      </c>
      <c r="M422" t="s">
        <v>34</v>
      </c>
      <c r="N422">
        <v>10110</v>
      </c>
      <c r="O422">
        <v>0</v>
      </c>
      <c r="P422">
        <v>1</v>
      </c>
      <c r="Q422" s="1" t="d">
        <v>1984-11-16</v>
      </c>
      <c r="R422">
        <v>70</v>
      </c>
      <c r="S422" t="s">
        <v>37</v>
      </c>
      <c r="T422" t="s">
        <v>793</v>
      </c>
      <c r="U422" s="19" t="str">
        <f t="shared" si="6"/>
        <v>HEIDY ESTHER OROZCO PERALTA</v>
      </c>
    </row>
    <row r="423" spans="1:21" x14ac:dyDescent="0.2">
      <c r="A423">
        <v>55301809</v>
      </c>
      <c r="B423">
        <v>556</v>
      </c>
      <c r="C423" t="s">
        <v>66</v>
      </c>
      <c r="D423" t="s">
        <v>794</v>
      </c>
      <c r="E423" t="s">
        <v>795</v>
      </c>
      <c r="F423" t="s">
        <v>7300</v>
      </c>
      <c r="G423" t="s">
        <v>43</v>
      </c>
      <c r="H423" s="1" t="d">
        <v>2014-12-09</v>
      </c>
      <c r="I423">
        <v>3075</v>
      </c>
      <c r="J423" t="s">
        <v>64</v>
      </c>
      <c r="K423" t="s">
        <v>34</v>
      </c>
      <c r="L423" t="s">
        <v>35</v>
      </c>
      <c r="M423" t="s">
        <v>34</v>
      </c>
      <c r="N423">
        <v>10220</v>
      </c>
      <c r="O423">
        <v>10220</v>
      </c>
      <c r="P423">
        <v>1</v>
      </c>
      <c r="Q423" s="1" t="d">
        <v>1984-04-01</v>
      </c>
      <c r="R423">
        <v>60</v>
      </c>
      <c r="S423" t="s">
        <v>45</v>
      </c>
      <c r="T423" t="s">
        <v>796</v>
      </c>
      <c r="U423" s="19" t="str">
        <f t="shared" si="6"/>
        <v>ZULIBETH MARIA CASTRO ALVEAR</v>
      </c>
    </row>
    <row r="424" spans="1:21" x14ac:dyDescent="0.2">
      <c r="A424">
        <v>55309391</v>
      </c>
      <c r="B424">
        <v>1015</v>
      </c>
      <c r="C424" t="s">
        <v>73</v>
      </c>
      <c r="D424" t="s">
        <v>7301</v>
      </c>
      <c r="E424" t="s">
        <v>7302</v>
      </c>
      <c r="F424" t="s">
        <v>7234</v>
      </c>
      <c r="G424" t="s">
        <v>40</v>
      </c>
      <c r="H424" s="1" t="d">
        <v>2020-07-02</v>
      </c>
      <c r="I424">
        <v>1032</v>
      </c>
      <c r="J424" t="s">
        <v>91</v>
      </c>
      <c r="K424" t="s">
        <v>34</v>
      </c>
      <c r="L424" t="s">
        <v>34</v>
      </c>
      <c r="M424" t="s">
        <v>34</v>
      </c>
      <c r="N424">
        <v>30000</v>
      </c>
      <c r="O424">
        <v>30000</v>
      </c>
      <c r="P424">
        <v>1</v>
      </c>
      <c r="Q424" s="1" t="d">
        <v>1984-11-05</v>
      </c>
      <c r="R424">
        <v>102</v>
      </c>
      <c r="S424" t="s">
        <v>88</v>
      </c>
      <c r="T424" t="s">
        <v>7303</v>
      </c>
      <c r="U424" s="19" t="str">
        <f t="shared" si="6"/>
        <v>SABRINA ROSA ALTAMAR MEZA</v>
      </c>
    </row>
    <row r="425" spans="1:21" x14ac:dyDescent="0.2">
      <c r="A425">
        <v>63355362</v>
      </c>
      <c r="B425">
        <v>1232</v>
      </c>
      <c r="C425" t="s">
        <v>30</v>
      </c>
      <c r="D425" t="s">
        <v>4926</v>
      </c>
      <c r="E425" t="s">
        <v>4635</v>
      </c>
      <c r="F425" t="s">
        <v>798</v>
      </c>
      <c r="G425" t="s">
        <v>54</v>
      </c>
      <c r="H425" s="1" t="d">
        <v>2000-08-22</v>
      </c>
      <c r="I425">
        <v>3010</v>
      </c>
      <c r="J425" t="s">
        <v>59</v>
      </c>
      <c r="K425" t="s">
        <v>35</v>
      </c>
      <c r="L425" t="s">
        <v>35</v>
      </c>
      <c r="M425" t="s">
        <v>34</v>
      </c>
      <c r="N425">
        <v>10110</v>
      </c>
      <c r="O425">
        <v>0</v>
      </c>
      <c r="P425">
        <v>1</v>
      </c>
      <c r="Q425" s="1" t="d">
        <v>1970-10-05</v>
      </c>
      <c r="R425">
        <v>100</v>
      </c>
      <c r="S425" t="s">
        <v>60</v>
      </c>
      <c r="T425" t="s">
        <v>799</v>
      </c>
      <c r="U425" s="19" t="str">
        <f t="shared" si="6"/>
        <v>MARIA CRISTINA COBOS MUÑOZ</v>
      </c>
    </row>
    <row r="426" spans="1:21" x14ac:dyDescent="0.2">
      <c r="A426">
        <v>63471443</v>
      </c>
      <c r="B426">
        <v>574</v>
      </c>
      <c r="C426" t="s">
        <v>63</v>
      </c>
      <c r="D426" t="s">
        <v>4927</v>
      </c>
      <c r="E426" t="s">
        <v>4928</v>
      </c>
      <c r="F426" t="s">
        <v>337</v>
      </c>
      <c r="G426" t="s">
        <v>32</v>
      </c>
      <c r="H426" s="1" t="d">
        <v>2011-06-01</v>
      </c>
      <c r="I426">
        <v>3352</v>
      </c>
      <c r="J426" t="s">
        <v>7209</v>
      </c>
      <c r="K426" t="s">
        <v>50</v>
      </c>
      <c r="L426" t="s">
        <v>35</v>
      </c>
      <c r="M426" t="s">
        <v>34</v>
      </c>
      <c r="N426">
        <v>10550</v>
      </c>
      <c r="O426">
        <v>10550</v>
      </c>
      <c r="P426">
        <v>1</v>
      </c>
      <c r="Q426" s="1" t="d">
        <v>1978-02-27</v>
      </c>
      <c r="R426">
        <v>80</v>
      </c>
      <c r="S426" t="s">
        <v>51</v>
      </c>
      <c r="T426" t="s">
        <v>800</v>
      </c>
      <c r="U426" s="19" t="str">
        <f t="shared" si="6"/>
        <v>MARELVIS FUENTES GONZALEZ</v>
      </c>
    </row>
    <row r="427" spans="1:21" x14ac:dyDescent="0.2">
      <c r="A427">
        <v>63488740</v>
      </c>
      <c r="B427">
        <v>1232</v>
      </c>
      <c r="C427" t="s">
        <v>30</v>
      </c>
      <c r="D427" t="s">
        <v>4929</v>
      </c>
      <c r="E427" t="s">
        <v>4930</v>
      </c>
      <c r="F427" t="s">
        <v>7263</v>
      </c>
      <c r="G427" t="s">
        <v>32</v>
      </c>
      <c r="H427" s="1" t="d">
        <v>2000-05-17</v>
      </c>
      <c r="I427">
        <v>3331</v>
      </c>
      <c r="J427" t="s">
        <v>406</v>
      </c>
      <c r="K427" t="s">
        <v>34</v>
      </c>
      <c r="L427" t="s">
        <v>35</v>
      </c>
      <c r="M427" t="s">
        <v>34</v>
      </c>
      <c r="N427">
        <v>10110</v>
      </c>
      <c r="O427">
        <v>0</v>
      </c>
      <c r="P427">
        <v>1</v>
      </c>
      <c r="Q427" s="1" t="d">
        <v>1973-02-15</v>
      </c>
      <c r="R427">
        <v>30</v>
      </c>
      <c r="S427" t="s">
        <v>407</v>
      </c>
      <c r="T427" t="s">
        <v>801</v>
      </c>
      <c r="U427" s="19" t="str">
        <f t="shared" si="6"/>
        <v>LICETH ALVAREZ DELGADO</v>
      </c>
    </row>
    <row r="428" spans="1:21" x14ac:dyDescent="0.2">
      <c r="A428">
        <v>63533419</v>
      </c>
      <c r="B428">
        <v>1232</v>
      </c>
      <c r="C428" t="s">
        <v>30</v>
      </c>
      <c r="D428" t="s">
        <v>4931</v>
      </c>
      <c r="E428" t="s">
        <v>4932</v>
      </c>
      <c r="F428" t="s">
        <v>7277</v>
      </c>
      <c r="G428" t="s">
        <v>32</v>
      </c>
      <c r="H428" s="1" t="d">
        <v>2007-02-16</v>
      </c>
      <c r="I428">
        <v>3301</v>
      </c>
      <c r="J428" t="s">
        <v>346</v>
      </c>
      <c r="K428" t="s">
        <v>34</v>
      </c>
      <c r="L428" t="s">
        <v>35</v>
      </c>
      <c r="M428" t="s">
        <v>34</v>
      </c>
      <c r="N428">
        <v>10110</v>
      </c>
      <c r="O428">
        <v>0</v>
      </c>
      <c r="P428">
        <v>1</v>
      </c>
      <c r="Q428" s="1" t="d">
        <v>1982-06-29</v>
      </c>
      <c r="R428">
        <v>40</v>
      </c>
      <c r="S428" t="s">
        <v>347</v>
      </c>
      <c r="T428" t="s">
        <v>803</v>
      </c>
      <c r="U428" s="19" t="str">
        <f t="shared" si="6"/>
        <v>ADELA MARTINEZ ACEVEDO</v>
      </c>
    </row>
    <row r="429" spans="1:21" x14ac:dyDescent="0.2">
      <c r="A429">
        <v>63543168</v>
      </c>
      <c r="B429">
        <v>569</v>
      </c>
      <c r="C429" t="s">
        <v>70</v>
      </c>
      <c r="D429" t="s">
        <v>804</v>
      </c>
      <c r="E429" t="s">
        <v>805</v>
      </c>
      <c r="F429" t="s">
        <v>7289</v>
      </c>
      <c r="G429" t="s">
        <v>32</v>
      </c>
      <c r="H429" s="1" t="d">
        <v>2011-12-12</v>
      </c>
      <c r="I429">
        <v>3075</v>
      </c>
      <c r="J429" t="s">
        <v>64</v>
      </c>
      <c r="K429" t="s">
        <v>34</v>
      </c>
      <c r="L429" t="s">
        <v>35</v>
      </c>
      <c r="M429" t="s">
        <v>34</v>
      </c>
      <c r="N429">
        <v>10440</v>
      </c>
      <c r="O429">
        <v>10440</v>
      </c>
      <c r="P429">
        <v>1</v>
      </c>
      <c r="Q429" s="1" t="d">
        <v>1983-07-03</v>
      </c>
      <c r="R429">
        <v>60</v>
      </c>
      <c r="S429" t="s">
        <v>45</v>
      </c>
      <c r="T429" t="s">
        <v>807</v>
      </c>
      <c r="U429" s="19" t="str">
        <f t="shared" si="6"/>
        <v>RUTH VICTORIA GOMEZ NIÑO</v>
      </c>
    </row>
    <row r="430" spans="1:21" x14ac:dyDescent="0.2">
      <c r="A430">
        <v>64704211</v>
      </c>
      <c r="B430">
        <v>1015</v>
      </c>
      <c r="C430" t="s">
        <v>73</v>
      </c>
      <c r="D430" t="s">
        <v>4933</v>
      </c>
      <c r="E430" t="s">
        <v>4934</v>
      </c>
      <c r="F430" t="s">
        <v>300</v>
      </c>
      <c r="G430" t="s">
        <v>32</v>
      </c>
      <c r="H430" s="1" t="d">
        <v>2017-05-22</v>
      </c>
      <c r="I430">
        <v>1116</v>
      </c>
      <c r="J430" t="s">
        <v>287</v>
      </c>
      <c r="K430" t="s">
        <v>34</v>
      </c>
      <c r="L430" t="s">
        <v>35</v>
      </c>
      <c r="M430" t="s">
        <v>34</v>
      </c>
      <c r="N430">
        <v>30000</v>
      </c>
      <c r="O430">
        <v>30000</v>
      </c>
      <c r="P430">
        <v>1</v>
      </c>
      <c r="Q430" s="1" t="d">
        <v>1984-02-23</v>
      </c>
      <c r="R430">
        <v>106</v>
      </c>
      <c r="S430" t="s">
        <v>7185</v>
      </c>
      <c r="T430" t="s">
        <v>3802</v>
      </c>
      <c r="U430" s="19" t="str">
        <f t="shared" si="6"/>
        <v>YANETH MARINA QUIROZ GUZMAN</v>
      </c>
    </row>
    <row r="431" spans="1:21" x14ac:dyDescent="0.2">
      <c r="A431">
        <v>64895583</v>
      </c>
      <c r="B431">
        <v>1015</v>
      </c>
      <c r="C431" t="s">
        <v>73</v>
      </c>
      <c r="D431" t="s">
        <v>4935</v>
      </c>
      <c r="E431" t="s">
        <v>4936</v>
      </c>
      <c r="F431" t="s">
        <v>602</v>
      </c>
      <c r="G431" t="s">
        <v>40</v>
      </c>
      <c r="H431" s="1" t="d">
        <v>2015-08-10</v>
      </c>
      <c r="I431">
        <v>7066</v>
      </c>
      <c r="J431" t="s">
        <v>7304</v>
      </c>
      <c r="K431" t="s">
        <v>34</v>
      </c>
      <c r="L431" t="s">
        <v>35</v>
      </c>
      <c r="M431" t="s">
        <v>34</v>
      </c>
      <c r="N431">
        <v>30000</v>
      </c>
      <c r="O431">
        <v>30000</v>
      </c>
      <c r="P431">
        <v>1</v>
      </c>
      <c r="Q431" s="1" t="d">
        <v>1983-10-25</v>
      </c>
      <c r="R431">
        <v>106</v>
      </c>
      <c r="S431" t="s">
        <v>7185</v>
      </c>
      <c r="T431" t="s">
        <v>809</v>
      </c>
      <c r="U431" s="19" t="str">
        <f t="shared" si="6"/>
        <v>LINA MARCELA DIAZ CORREA</v>
      </c>
    </row>
    <row r="432" spans="1:21" x14ac:dyDescent="0.2">
      <c r="A432">
        <v>65759986</v>
      </c>
      <c r="B432">
        <v>563</v>
      </c>
      <c r="C432" t="s">
        <v>155</v>
      </c>
      <c r="D432" t="s">
        <v>4937</v>
      </c>
      <c r="E432" t="s">
        <v>4938</v>
      </c>
      <c r="F432" t="s">
        <v>143</v>
      </c>
      <c r="G432" t="s">
        <v>58</v>
      </c>
      <c r="H432" s="1" t="d">
        <v>2000-11-02</v>
      </c>
      <c r="I432">
        <v>3353</v>
      </c>
      <c r="J432" t="s">
        <v>7191</v>
      </c>
      <c r="K432" t="s">
        <v>34</v>
      </c>
      <c r="L432" t="s">
        <v>35</v>
      </c>
      <c r="M432" t="s">
        <v>34</v>
      </c>
      <c r="N432">
        <v>10330</v>
      </c>
      <c r="O432">
        <v>10334</v>
      </c>
      <c r="P432">
        <v>1</v>
      </c>
      <c r="Q432" s="1" t="d">
        <v>1973-07-17</v>
      </c>
      <c r="R432">
        <v>80</v>
      </c>
      <c r="S432" t="s">
        <v>51</v>
      </c>
      <c r="T432" t="s">
        <v>810</v>
      </c>
      <c r="U432" s="19" t="str">
        <f t="shared" si="6"/>
        <v>OMAIRA MONTOYA RIOS</v>
      </c>
    </row>
    <row r="433" spans="1:21" x14ac:dyDescent="0.2">
      <c r="A433">
        <v>65773868</v>
      </c>
      <c r="B433">
        <v>575</v>
      </c>
      <c r="C433" t="s">
        <v>397</v>
      </c>
      <c r="D433" t="s">
        <v>4939</v>
      </c>
      <c r="E433" t="s">
        <v>4940</v>
      </c>
      <c r="F433" t="s">
        <v>409</v>
      </c>
      <c r="G433" t="s">
        <v>32</v>
      </c>
      <c r="H433" s="1" t="d">
        <v>2011-05-03</v>
      </c>
      <c r="I433">
        <v>3352</v>
      </c>
      <c r="J433" t="s">
        <v>7209</v>
      </c>
      <c r="K433" t="s">
        <v>50</v>
      </c>
      <c r="L433" t="s">
        <v>35</v>
      </c>
      <c r="M433" t="s">
        <v>34</v>
      </c>
      <c r="N433">
        <v>10550</v>
      </c>
      <c r="O433">
        <v>10551</v>
      </c>
      <c r="P433">
        <v>2</v>
      </c>
      <c r="Q433" s="1" t="d">
        <v>1976-12-01</v>
      </c>
      <c r="R433">
        <v>80</v>
      </c>
      <c r="S433" t="s">
        <v>51</v>
      </c>
      <c r="T433" t="s">
        <v>811</v>
      </c>
      <c r="U433" s="19" t="str">
        <f t="shared" si="6"/>
        <v>MARTHA ISABEL GONZALEZ RIOS</v>
      </c>
    </row>
    <row r="434" spans="1:21" x14ac:dyDescent="0.2">
      <c r="A434">
        <v>65795178</v>
      </c>
      <c r="B434">
        <v>563</v>
      </c>
      <c r="C434" t="s">
        <v>155</v>
      </c>
      <c r="D434" t="s">
        <v>4941</v>
      </c>
      <c r="E434" t="s">
        <v>4768</v>
      </c>
      <c r="F434" t="s">
        <v>49</v>
      </c>
      <c r="G434" t="s">
        <v>32</v>
      </c>
      <c r="H434" s="1" t="d">
        <v>2012-05-19</v>
      </c>
      <c r="I434">
        <v>3357</v>
      </c>
      <c r="J434" t="s">
        <v>7194</v>
      </c>
      <c r="K434" t="s">
        <v>50</v>
      </c>
      <c r="L434" t="s">
        <v>35</v>
      </c>
      <c r="M434" t="s">
        <v>34</v>
      </c>
      <c r="N434">
        <v>10330</v>
      </c>
      <c r="O434">
        <v>10334</v>
      </c>
      <c r="P434">
        <v>1</v>
      </c>
      <c r="Q434" s="1" t="d">
        <v>1980-08-13</v>
      </c>
      <c r="R434">
        <v>80</v>
      </c>
      <c r="S434" t="s">
        <v>51</v>
      </c>
      <c r="T434" t="s">
        <v>812</v>
      </c>
      <c r="U434" s="19" t="str">
        <f t="shared" si="6"/>
        <v>ANA MILENA GUZMAN DIAZ</v>
      </c>
    </row>
    <row r="435" spans="1:21" x14ac:dyDescent="0.2">
      <c r="A435">
        <v>66726483</v>
      </c>
      <c r="B435">
        <v>560</v>
      </c>
      <c r="C435" t="s">
        <v>122</v>
      </c>
      <c r="D435" t="s">
        <v>4942</v>
      </c>
      <c r="E435" t="s">
        <v>4943</v>
      </c>
      <c r="F435" t="s">
        <v>337</v>
      </c>
      <c r="G435" t="s">
        <v>32</v>
      </c>
      <c r="H435" s="1" t="d">
        <v>2005-11-02</v>
      </c>
      <c r="I435">
        <v>3352</v>
      </c>
      <c r="J435" t="s">
        <v>7209</v>
      </c>
      <c r="K435" t="s">
        <v>50</v>
      </c>
      <c r="L435" t="s">
        <v>35</v>
      </c>
      <c r="M435" t="s">
        <v>34</v>
      </c>
      <c r="N435">
        <v>10330</v>
      </c>
      <c r="O435">
        <v>10330</v>
      </c>
      <c r="P435">
        <v>1</v>
      </c>
      <c r="Q435" s="1" t="d">
        <v>1975-09-18</v>
      </c>
      <c r="R435">
        <v>80</v>
      </c>
      <c r="S435" t="s">
        <v>51</v>
      </c>
      <c r="T435" t="s">
        <v>813</v>
      </c>
      <c r="U435" s="19" t="str">
        <f t="shared" si="6"/>
        <v>SOLANYI MAHECHA</v>
      </c>
    </row>
    <row r="436" spans="1:21" x14ac:dyDescent="0.2">
      <c r="A436">
        <v>67003224</v>
      </c>
      <c r="B436">
        <v>556</v>
      </c>
      <c r="C436" t="s">
        <v>66</v>
      </c>
      <c r="D436" t="s">
        <v>814</v>
      </c>
      <c r="E436" t="s">
        <v>815</v>
      </c>
      <c r="F436" t="s">
        <v>411</v>
      </c>
      <c r="G436" t="s">
        <v>58</v>
      </c>
      <c r="H436" s="1" t="d">
        <v>2000-06-23</v>
      </c>
      <c r="I436">
        <v>3353</v>
      </c>
      <c r="J436" t="s">
        <v>7191</v>
      </c>
      <c r="K436" t="s">
        <v>50</v>
      </c>
      <c r="L436" t="s">
        <v>35</v>
      </c>
      <c r="M436" t="s">
        <v>34</v>
      </c>
      <c r="N436">
        <v>10220</v>
      </c>
      <c r="O436">
        <v>10220</v>
      </c>
      <c r="P436">
        <v>1</v>
      </c>
      <c r="Q436" s="1" t="d">
        <v>1976-07-04</v>
      </c>
      <c r="R436">
        <v>80</v>
      </c>
      <c r="S436" t="s">
        <v>51</v>
      </c>
      <c r="T436" t="s">
        <v>816</v>
      </c>
      <c r="U436" s="19" t="str">
        <f t="shared" si="6"/>
        <v>VICTORIA EUGENIA RODRIGUEZ OSPINA</v>
      </c>
    </row>
    <row r="437" spans="1:21" x14ac:dyDescent="0.2">
      <c r="A437">
        <v>67015201</v>
      </c>
      <c r="B437">
        <v>1232</v>
      </c>
      <c r="C437" t="s">
        <v>30</v>
      </c>
      <c r="D437" t="s">
        <v>817</v>
      </c>
      <c r="E437" t="s">
        <v>818</v>
      </c>
      <c r="F437" t="s">
        <v>521</v>
      </c>
      <c r="G437" t="s">
        <v>54</v>
      </c>
      <c r="H437" s="1" t="d">
        <v>2005-01-12</v>
      </c>
      <c r="I437">
        <v>3301</v>
      </c>
      <c r="J437" t="s">
        <v>346</v>
      </c>
      <c r="K437" t="s">
        <v>35</v>
      </c>
      <c r="L437" t="s">
        <v>35</v>
      </c>
      <c r="M437" t="s">
        <v>34</v>
      </c>
      <c r="N437">
        <v>10110</v>
      </c>
      <c r="O437">
        <v>0</v>
      </c>
      <c r="P437">
        <v>1</v>
      </c>
      <c r="Q437" s="1" t="d">
        <v>1978-04-06</v>
      </c>
      <c r="R437">
        <v>40</v>
      </c>
      <c r="S437" t="s">
        <v>347</v>
      </c>
      <c r="T437" t="s">
        <v>819</v>
      </c>
      <c r="U437" s="19" t="str">
        <f t="shared" si="6"/>
        <v>MARIA CLAUDIA MILLAN EIDELMAN</v>
      </c>
    </row>
    <row r="438" spans="1:21" x14ac:dyDescent="0.2">
      <c r="A438">
        <v>67029262</v>
      </c>
      <c r="B438">
        <v>556</v>
      </c>
      <c r="C438" t="s">
        <v>66</v>
      </c>
      <c r="D438" t="s">
        <v>820</v>
      </c>
      <c r="E438" t="s">
        <v>821</v>
      </c>
      <c r="F438" t="s">
        <v>131</v>
      </c>
      <c r="G438" t="s">
        <v>43</v>
      </c>
      <c r="H438" s="1" t="d">
        <v>2008-02-01</v>
      </c>
      <c r="I438">
        <v>3353</v>
      </c>
      <c r="J438" t="s">
        <v>7191</v>
      </c>
      <c r="K438" t="s">
        <v>50</v>
      </c>
      <c r="L438" t="s">
        <v>35</v>
      </c>
      <c r="M438" t="s">
        <v>34</v>
      </c>
      <c r="N438">
        <v>10220</v>
      </c>
      <c r="O438">
        <v>10220</v>
      </c>
      <c r="P438">
        <v>1</v>
      </c>
      <c r="Q438" s="1" t="d">
        <v>1985-03-15</v>
      </c>
      <c r="R438">
        <v>80</v>
      </c>
      <c r="S438" t="s">
        <v>51</v>
      </c>
      <c r="T438" t="s">
        <v>822</v>
      </c>
      <c r="U438" s="19" t="str">
        <f t="shared" si="6"/>
        <v>VALENTINA JARAMILLO TREJOS</v>
      </c>
    </row>
    <row r="439" spans="1:21" x14ac:dyDescent="0.2">
      <c r="A439">
        <v>68297410</v>
      </c>
      <c r="B439">
        <v>575</v>
      </c>
      <c r="C439" t="s">
        <v>397</v>
      </c>
      <c r="D439" t="s">
        <v>823</v>
      </c>
      <c r="E439" t="s">
        <v>824</v>
      </c>
      <c r="F439" t="s">
        <v>49</v>
      </c>
      <c r="G439" t="s">
        <v>32</v>
      </c>
      <c r="H439" s="1" t="d">
        <v>2016-07-01</v>
      </c>
      <c r="I439">
        <v>3357</v>
      </c>
      <c r="J439" t="s">
        <v>7194</v>
      </c>
      <c r="K439" t="s">
        <v>50</v>
      </c>
      <c r="L439" t="s">
        <v>35</v>
      </c>
      <c r="M439" t="s">
        <v>34</v>
      </c>
      <c r="N439">
        <v>10550</v>
      </c>
      <c r="O439">
        <v>10551</v>
      </c>
      <c r="P439">
        <v>1</v>
      </c>
      <c r="Q439" s="1" t="d">
        <v>1982-10-29</v>
      </c>
      <c r="R439">
        <v>80</v>
      </c>
      <c r="S439" t="s">
        <v>51</v>
      </c>
      <c r="T439" t="s">
        <v>825</v>
      </c>
      <c r="U439" s="19" t="str">
        <f t="shared" si="6"/>
        <v>LEIDY MARISELLA SARMIENTO OLIVOS</v>
      </c>
    </row>
    <row r="440" spans="1:21" x14ac:dyDescent="0.2">
      <c r="A440">
        <v>70003901</v>
      </c>
      <c r="B440">
        <v>569</v>
      </c>
      <c r="C440" t="s">
        <v>70</v>
      </c>
      <c r="D440" t="s">
        <v>7305</v>
      </c>
      <c r="E440" t="s">
        <v>1679</v>
      </c>
      <c r="F440" t="s">
        <v>411</v>
      </c>
      <c r="G440" t="s">
        <v>58</v>
      </c>
      <c r="H440" s="1" t="d">
        <v>2015-10-01</v>
      </c>
      <c r="I440">
        <v>3353</v>
      </c>
      <c r="J440" t="s">
        <v>7191</v>
      </c>
      <c r="K440" t="s">
        <v>50</v>
      </c>
      <c r="L440" t="s">
        <v>35</v>
      </c>
      <c r="M440" t="s">
        <v>36</v>
      </c>
      <c r="N440">
        <v>10440</v>
      </c>
      <c r="O440">
        <v>10440</v>
      </c>
      <c r="P440">
        <v>1</v>
      </c>
      <c r="Q440" s="1" t="d">
        <v>1986-01-07</v>
      </c>
      <c r="R440">
        <v>80</v>
      </c>
      <c r="S440" t="s">
        <v>51</v>
      </c>
      <c r="T440" t="s">
        <v>826</v>
      </c>
      <c r="U440" s="19" t="str">
        <f t="shared" si="6"/>
        <v>DANIEL ALEJANDRO GOMEZ MUÑOZ</v>
      </c>
    </row>
    <row r="441" spans="1:21" x14ac:dyDescent="0.2">
      <c r="A441">
        <v>71274623</v>
      </c>
      <c r="B441">
        <v>569</v>
      </c>
      <c r="C441" t="s">
        <v>70</v>
      </c>
      <c r="D441" t="s">
        <v>4944</v>
      </c>
      <c r="E441" t="s">
        <v>4945</v>
      </c>
      <c r="F441" t="s">
        <v>117</v>
      </c>
      <c r="G441" t="s">
        <v>58</v>
      </c>
      <c r="H441" s="1" t="d">
        <v>2009-12-01</v>
      </c>
      <c r="I441">
        <v>1345</v>
      </c>
      <c r="J441" t="s">
        <v>180</v>
      </c>
      <c r="K441" t="s">
        <v>50</v>
      </c>
      <c r="L441" t="s">
        <v>35</v>
      </c>
      <c r="M441" t="s">
        <v>36</v>
      </c>
      <c r="N441">
        <v>10440</v>
      </c>
      <c r="O441">
        <v>10440</v>
      </c>
      <c r="P441">
        <v>1</v>
      </c>
      <c r="Q441" s="1" t="d">
        <v>1982-10-27</v>
      </c>
      <c r="R441">
        <v>104</v>
      </c>
      <c r="S441" t="s">
        <v>101</v>
      </c>
      <c r="T441" t="s">
        <v>4946</v>
      </c>
      <c r="U441" s="19" t="str">
        <f t="shared" si="6"/>
        <v>FABER ADRIAN PEREZ RESTREPO</v>
      </c>
    </row>
    <row r="442" spans="1:21" x14ac:dyDescent="0.2">
      <c r="A442">
        <v>71334401</v>
      </c>
      <c r="B442">
        <v>1232</v>
      </c>
      <c r="C442" t="s">
        <v>30</v>
      </c>
      <c r="D442" t="s">
        <v>4947</v>
      </c>
      <c r="E442" t="s">
        <v>4948</v>
      </c>
      <c r="F442" t="s">
        <v>46</v>
      </c>
      <c r="G442" t="s">
        <v>32</v>
      </c>
      <c r="H442" s="1" t="d">
        <v>2004-11-24</v>
      </c>
      <c r="I442">
        <v>7402</v>
      </c>
      <c r="J442" t="s">
        <v>7186</v>
      </c>
      <c r="K442" t="s">
        <v>34</v>
      </c>
      <c r="L442" t="s">
        <v>35</v>
      </c>
      <c r="M442" t="s">
        <v>36</v>
      </c>
      <c r="N442">
        <v>10110</v>
      </c>
      <c r="O442">
        <v>0</v>
      </c>
      <c r="P442">
        <v>1</v>
      </c>
      <c r="Q442" s="1" t="d">
        <v>1978-10-06</v>
      </c>
      <c r="R442">
        <v>70</v>
      </c>
      <c r="S442" t="s">
        <v>37</v>
      </c>
      <c r="T442" t="s">
        <v>3803</v>
      </c>
      <c r="U442" s="19" t="str">
        <f t="shared" si="6"/>
        <v>JOSE ALFREDO DIAZ BERTEL</v>
      </c>
    </row>
    <row r="443" spans="1:21" x14ac:dyDescent="0.2">
      <c r="A443">
        <v>71525908</v>
      </c>
      <c r="B443">
        <v>569</v>
      </c>
      <c r="C443" t="s">
        <v>70</v>
      </c>
      <c r="D443" t="s">
        <v>4950</v>
      </c>
      <c r="E443" t="s">
        <v>3812</v>
      </c>
      <c r="F443" t="s">
        <v>31</v>
      </c>
      <c r="G443" t="s">
        <v>32</v>
      </c>
      <c r="H443" s="1" t="d">
        <v>2004-10-01</v>
      </c>
      <c r="I443">
        <v>3108</v>
      </c>
      <c r="J443" t="s">
        <v>71</v>
      </c>
      <c r="K443" t="s">
        <v>34</v>
      </c>
      <c r="L443" t="s">
        <v>35</v>
      </c>
      <c r="M443" t="s">
        <v>36</v>
      </c>
      <c r="N443">
        <v>10440</v>
      </c>
      <c r="O443">
        <v>10440</v>
      </c>
      <c r="P443">
        <v>1</v>
      </c>
      <c r="Q443" s="1" t="d">
        <v>1970-07-24</v>
      </c>
      <c r="R443">
        <v>65</v>
      </c>
      <c r="S443" t="s">
        <v>4406</v>
      </c>
      <c r="T443" t="s">
        <v>7306</v>
      </c>
      <c r="U443" s="19" t="str">
        <f t="shared" si="6"/>
        <v>CARLOS MARIO ARBOLEDA CARO</v>
      </c>
    </row>
    <row r="444" spans="1:21" x14ac:dyDescent="0.2">
      <c r="A444">
        <v>71526603</v>
      </c>
      <c r="B444">
        <v>569</v>
      </c>
      <c r="C444" t="s">
        <v>70</v>
      </c>
      <c r="D444" t="s">
        <v>4951</v>
      </c>
      <c r="E444" t="s">
        <v>2359</v>
      </c>
      <c r="F444" t="s">
        <v>135</v>
      </c>
      <c r="G444" t="s">
        <v>40</v>
      </c>
      <c r="H444" s="1" t="d">
        <v>2017-08-08</v>
      </c>
      <c r="I444">
        <v>3355</v>
      </c>
      <c r="J444" t="s">
        <v>7202</v>
      </c>
      <c r="K444" t="s">
        <v>50</v>
      </c>
      <c r="L444" t="s">
        <v>35</v>
      </c>
      <c r="M444" t="s">
        <v>36</v>
      </c>
      <c r="N444">
        <v>10440</v>
      </c>
      <c r="O444">
        <v>10440</v>
      </c>
      <c r="P444">
        <v>1</v>
      </c>
      <c r="Q444" s="1" t="d">
        <v>1985-10-16</v>
      </c>
      <c r="R444">
        <v>80</v>
      </c>
      <c r="S444" t="s">
        <v>51</v>
      </c>
      <c r="T444" t="s">
        <v>830</v>
      </c>
      <c r="U444" s="19" t="str">
        <f t="shared" si="6"/>
        <v>DANIEL FELIPE RESTREPO GARCIA</v>
      </c>
    </row>
    <row r="445" spans="1:21" x14ac:dyDescent="0.2">
      <c r="A445">
        <v>71527367</v>
      </c>
      <c r="B445">
        <v>569</v>
      </c>
      <c r="C445" t="s">
        <v>70</v>
      </c>
      <c r="D445" t="s">
        <v>4952</v>
      </c>
      <c r="E445" t="s">
        <v>1474</v>
      </c>
      <c r="F445" t="s">
        <v>117</v>
      </c>
      <c r="G445" t="s">
        <v>58</v>
      </c>
      <c r="H445" s="1" t="d">
        <v>2016-07-05</v>
      </c>
      <c r="I445">
        <v>1345</v>
      </c>
      <c r="J445" t="s">
        <v>180</v>
      </c>
      <c r="K445" t="s">
        <v>50</v>
      </c>
      <c r="L445" t="s">
        <v>35</v>
      </c>
      <c r="M445" t="s">
        <v>36</v>
      </c>
      <c r="N445">
        <v>10440</v>
      </c>
      <c r="O445">
        <v>10440</v>
      </c>
      <c r="P445">
        <v>1</v>
      </c>
      <c r="Q445" s="1" t="d">
        <v>1985-11-13</v>
      </c>
      <c r="R445">
        <v>104</v>
      </c>
      <c r="S445" t="s">
        <v>101</v>
      </c>
      <c r="T445" t="s">
        <v>4953</v>
      </c>
      <c r="U445" s="19" t="str">
        <f t="shared" si="6"/>
        <v>CAMILO ANDRES ACEVEDO</v>
      </c>
    </row>
    <row r="446" spans="1:21" x14ac:dyDescent="0.2">
      <c r="A446">
        <v>71759477</v>
      </c>
      <c r="B446">
        <v>1232</v>
      </c>
      <c r="C446" t="s">
        <v>30</v>
      </c>
      <c r="D446" t="s">
        <v>832</v>
      </c>
      <c r="E446" t="s">
        <v>833</v>
      </c>
      <c r="F446" t="s">
        <v>834</v>
      </c>
      <c r="G446" t="s">
        <v>256</v>
      </c>
      <c r="H446" s="1" t="d">
        <v>2004-09-27</v>
      </c>
      <c r="I446">
        <v>3331</v>
      </c>
      <c r="J446" t="s">
        <v>406</v>
      </c>
      <c r="K446" t="s">
        <v>35</v>
      </c>
      <c r="L446" t="s">
        <v>35</v>
      </c>
      <c r="M446" t="s">
        <v>36</v>
      </c>
      <c r="N446">
        <v>10110</v>
      </c>
      <c r="O446">
        <v>0</v>
      </c>
      <c r="P446">
        <v>2</v>
      </c>
      <c r="Q446" s="1" t="d">
        <v>1978-01-20</v>
      </c>
      <c r="R446">
        <v>30</v>
      </c>
      <c r="S446" t="s">
        <v>407</v>
      </c>
      <c r="T446" t="s">
        <v>835</v>
      </c>
      <c r="U446" s="19" t="str">
        <f t="shared" si="6"/>
        <v>JHON MIGUEL GARCIA HUERFANO</v>
      </c>
    </row>
    <row r="447" spans="1:21" x14ac:dyDescent="0.2">
      <c r="A447">
        <v>72001997</v>
      </c>
      <c r="B447">
        <v>576</v>
      </c>
      <c r="C447" t="s">
        <v>120</v>
      </c>
      <c r="D447" t="s">
        <v>4954</v>
      </c>
      <c r="E447" t="s">
        <v>2117</v>
      </c>
      <c r="F447" t="s">
        <v>1168</v>
      </c>
      <c r="G447" t="s">
        <v>32</v>
      </c>
      <c r="H447" s="1" t="d">
        <v>2008-09-01</v>
      </c>
      <c r="I447">
        <v>3355</v>
      </c>
      <c r="J447" t="s">
        <v>7202</v>
      </c>
      <c r="K447" t="s">
        <v>34</v>
      </c>
      <c r="L447" t="s">
        <v>35</v>
      </c>
      <c r="M447" t="s">
        <v>36</v>
      </c>
      <c r="N447">
        <v>10550</v>
      </c>
      <c r="O447">
        <v>10740</v>
      </c>
      <c r="P447">
        <v>2</v>
      </c>
      <c r="Q447" s="1" t="d">
        <v>1977-09-11</v>
      </c>
      <c r="R447">
        <v>80</v>
      </c>
      <c r="S447" t="s">
        <v>51</v>
      </c>
      <c r="T447" t="s">
        <v>836</v>
      </c>
      <c r="U447" s="19" t="str">
        <f t="shared" si="6"/>
        <v>RUBEN DARIO PEREZ ANAYA</v>
      </c>
    </row>
    <row r="448" spans="1:21" x14ac:dyDescent="0.2">
      <c r="A448">
        <v>72002635</v>
      </c>
      <c r="B448">
        <v>579</v>
      </c>
      <c r="C448" t="s">
        <v>142</v>
      </c>
      <c r="D448" t="s">
        <v>4955</v>
      </c>
      <c r="E448" t="s">
        <v>4956</v>
      </c>
      <c r="F448" t="s">
        <v>837</v>
      </c>
      <c r="G448" t="s">
        <v>32</v>
      </c>
      <c r="H448" s="1" t="d">
        <v>2002-07-16</v>
      </c>
      <c r="I448">
        <v>3108</v>
      </c>
      <c r="J448" t="s">
        <v>71</v>
      </c>
      <c r="K448" t="s">
        <v>34</v>
      </c>
      <c r="L448" t="s">
        <v>35</v>
      </c>
      <c r="M448" t="s">
        <v>36</v>
      </c>
      <c r="N448">
        <v>10660</v>
      </c>
      <c r="O448">
        <v>10660</v>
      </c>
      <c r="P448">
        <v>1</v>
      </c>
      <c r="Q448" s="1" t="d">
        <v>1976-04-01</v>
      </c>
      <c r="R448">
        <v>65</v>
      </c>
      <c r="S448" t="s">
        <v>4406</v>
      </c>
      <c r="T448" t="s">
        <v>4957</v>
      </c>
      <c r="U448" s="19" t="str">
        <f t="shared" si="6"/>
        <v>JUAN GUILLERMO MONTOYA CAMPOS</v>
      </c>
    </row>
    <row r="449" spans="1:21" x14ac:dyDescent="0.2">
      <c r="A449">
        <v>72003948</v>
      </c>
      <c r="B449">
        <v>556</v>
      </c>
      <c r="C449" t="s">
        <v>66</v>
      </c>
      <c r="D449" t="s">
        <v>838</v>
      </c>
      <c r="E449" t="s">
        <v>839</v>
      </c>
      <c r="F449" t="s">
        <v>1256</v>
      </c>
      <c r="G449" t="s">
        <v>43</v>
      </c>
      <c r="H449" s="1" t="d">
        <v>2008-10-01</v>
      </c>
      <c r="I449">
        <v>3357</v>
      </c>
      <c r="J449" t="s">
        <v>7194</v>
      </c>
      <c r="K449" t="s">
        <v>50</v>
      </c>
      <c r="L449" t="s">
        <v>35</v>
      </c>
      <c r="M449" t="s">
        <v>36</v>
      </c>
      <c r="N449">
        <v>10220</v>
      </c>
      <c r="O449">
        <v>10220</v>
      </c>
      <c r="P449">
        <v>1</v>
      </c>
      <c r="Q449" s="1" t="d">
        <v>1978-07-02</v>
      </c>
      <c r="R449">
        <v>80</v>
      </c>
      <c r="S449" t="s">
        <v>51</v>
      </c>
      <c r="T449" t="s">
        <v>840</v>
      </c>
      <c r="U449" s="19" t="str">
        <f t="shared" si="6"/>
        <v>RICARDO DE JESUS VELEZ PONSON</v>
      </c>
    </row>
    <row r="450" spans="1:21" x14ac:dyDescent="0.2">
      <c r="A450">
        <v>72130760</v>
      </c>
      <c r="B450">
        <v>1232</v>
      </c>
      <c r="C450" t="s">
        <v>30</v>
      </c>
      <c r="D450" t="s">
        <v>4958</v>
      </c>
      <c r="E450" t="s">
        <v>4419</v>
      </c>
      <c r="F450" t="s">
        <v>841</v>
      </c>
      <c r="G450" t="s">
        <v>54</v>
      </c>
      <c r="H450" s="1" t="d">
        <v>1998-03-11</v>
      </c>
      <c r="I450">
        <v>3355</v>
      </c>
      <c r="J450" t="s">
        <v>7202</v>
      </c>
      <c r="K450" t="s">
        <v>35</v>
      </c>
      <c r="L450" t="s">
        <v>35</v>
      </c>
      <c r="M450" t="s">
        <v>36</v>
      </c>
      <c r="N450">
        <v>10110</v>
      </c>
      <c r="O450">
        <v>0</v>
      </c>
      <c r="P450">
        <v>1</v>
      </c>
      <c r="Q450" s="1" t="d">
        <v>1965-10-07</v>
      </c>
      <c r="R450">
        <v>80</v>
      </c>
      <c r="S450" t="s">
        <v>51</v>
      </c>
      <c r="T450" t="s">
        <v>842</v>
      </c>
      <c r="U450" s="19" t="str">
        <f t="shared" si="6"/>
        <v>LUIS CARLOS PUELLO PINEDO</v>
      </c>
    </row>
    <row r="451" spans="1:21" x14ac:dyDescent="0.2">
      <c r="A451">
        <v>72151786</v>
      </c>
      <c r="B451">
        <v>581</v>
      </c>
      <c r="C451" t="s">
        <v>1442</v>
      </c>
      <c r="D451" t="s">
        <v>4959</v>
      </c>
      <c r="E451" t="s">
        <v>4960</v>
      </c>
      <c r="F451" t="s">
        <v>7190</v>
      </c>
      <c r="G451" t="s">
        <v>32</v>
      </c>
      <c r="H451" s="1" t="d">
        <v>1997-06-23</v>
      </c>
      <c r="I451">
        <v>3108</v>
      </c>
      <c r="J451" t="s">
        <v>71</v>
      </c>
      <c r="K451" t="s">
        <v>34</v>
      </c>
      <c r="L451" t="s">
        <v>35</v>
      </c>
      <c r="M451" t="s">
        <v>36</v>
      </c>
      <c r="N451">
        <v>10660</v>
      </c>
      <c r="O451">
        <v>10662</v>
      </c>
      <c r="P451">
        <v>1</v>
      </c>
      <c r="Q451" s="1" t="d">
        <v>1968-01-12</v>
      </c>
      <c r="R451">
        <v>65</v>
      </c>
      <c r="S451" t="s">
        <v>4406</v>
      </c>
      <c r="T451" t="s">
        <v>844</v>
      </c>
      <c r="U451" s="19" t="str">
        <f t="shared" ref="U451:U514" si="7">TRIM(E451)&amp;" "&amp;TRIM(D451)</f>
        <v>RICHARD GUTIERREZ MUNOZ</v>
      </c>
    </row>
    <row r="452" spans="1:21" x14ac:dyDescent="0.2">
      <c r="A452">
        <v>72185166</v>
      </c>
      <c r="B452">
        <v>581</v>
      </c>
      <c r="C452" t="s">
        <v>1442</v>
      </c>
      <c r="D452" t="s">
        <v>7307</v>
      </c>
      <c r="E452" t="s">
        <v>7308</v>
      </c>
      <c r="F452" t="s">
        <v>7309</v>
      </c>
      <c r="G452" t="s">
        <v>58</v>
      </c>
      <c r="H452" s="1" t="d">
        <v>1997-06-19</v>
      </c>
      <c r="I452">
        <v>3122</v>
      </c>
      <c r="J452" t="s">
        <v>156</v>
      </c>
      <c r="K452" t="s">
        <v>34</v>
      </c>
      <c r="L452" t="s">
        <v>35</v>
      </c>
      <c r="M452" t="s">
        <v>36</v>
      </c>
      <c r="N452">
        <v>10660</v>
      </c>
      <c r="O452">
        <v>10662</v>
      </c>
      <c r="P452">
        <v>1</v>
      </c>
      <c r="Q452" s="1" t="d">
        <v>1972-07-15</v>
      </c>
      <c r="R452">
        <v>65</v>
      </c>
      <c r="S452" t="s">
        <v>4406</v>
      </c>
      <c r="T452" t="s">
        <v>845</v>
      </c>
      <c r="U452" s="19" t="str">
        <f t="shared" si="7"/>
        <v>ARNULFO ENRIQUE SALGUEDO SILVERA</v>
      </c>
    </row>
    <row r="453" spans="1:21" x14ac:dyDescent="0.2">
      <c r="A453">
        <v>72244498</v>
      </c>
      <c r="B453">
        <v>579</v>
      </c>
      <c r="C453" t="s">
        <v>142</v>
      </c>
      <c r="D453" t="s">
        <v>4961</v>
      </c>
      <c r="E453" t="s">
        <v>1910</v>
      </c>
      <c r="F453" t="s">
        <v>31</v>
      </c>
      <c r="G453" t="s">
        <v>32</v>
      </c>
      <c r="H453" s="1" t="d">
        <v>2010-07-09</v>
      </c>
      <c r="I453">
        <v>3108</v>
      </c>
      <c r="J453" t="s">
        <v>71</v>
      </c>
      <c r="K453" t="s">
        <v>34</v>
      </c>
      <c r="L453" t="s">
        <v>35</v>
      </c>
      <c r="M453" t="s">
        <v>36</v>
      </c>
      <c r="N453">
        <v>10660</v>
      </c>
      <c r="O453">
        <v>10660</v>
      </c>
      <c r="P453">
        <v>1</v>
      </c>
      <c r="Q453" s="1" t="d">
        <v>1979-08-18</v>
      </c>
      <c r="R453">
        <v>65</v>
      </c>
      <c r="S453" t="s">
        <v>4406</v>
      </c>
      <c r="T453" t="s">
        <v>4962</v>
      </c>
      <c r="U453" s="19" t="str">
        <f t="shared" si="7"/>
        <v>MIGUEL ANGEL CARABALLOS AYOS</v>
      </c>
    </row>
    <row r="454" spans="1:21" x14ac:dyDescent="0.2">
      <c r="A454">
        <v>72261817</v>
      </c>
      <c r="B454">
        <v>1232</v>
      </c>
      <c r="C454" t="s">
        <v>30</v>
      </c>
      <c r="D454" t="s">
        <v>3804</v>
      </c>
      <c r="E454" t="s">
        <v>3805</v>
      </c>
      <c r="F454" t="s">
        <v>74</v>
      </c>
      <c r="G454" t="s">
        <v>40</v>
      </c>
      <c r="H454" s="1" t="d">
        <v>2016-07-25</v>
      </c>
      <c r="I454">
        <v>7058</v>
      </c>
      <c r="J454" t="s">
        <v>7178</v>
      </c>
      <c r="K454" t="s">
        <v>34</v>
      </c>
      <c r="L454" t="s">
        <v>35</v>
      </c>
      <c r="M454" t="s">
        <v>36</v>
      </c>
      <c r="N454">
        <v>10110</v>
      </c>
      <c r="O454">
        <v>0</v>
      </c>
      <c r="P454">
        <v>1</v>
      </c>
      <c r="Q454" s="1" t="d">
        <v>1981-05-30</v>
      </c>
      <c r="R454">
        <v>70</v>
      </c>
      <c r="S454" t="s">
        <v>37</v>
      </c>
      <c r="T454" t="s">
        <v>3806</v>
      </c>
      <c r="U454" s="19" t="str">
        <f t="shared" si="7"/>
        <v>WALTER ALBERTO OTERO SALAS</v>
      </c>
    </row>
    <row r="455" spans="1:21" x14ac:dyDescent="0.2">
      <c r="A455">
        <v>72269881</v>
      </c>
      <c r="B455">
        <v>582</v>
      </c>
      <c r="C455" t="s">
        <v>368</v>
      </c>
      <c r="D455" t="s">
        <v>4963</v>
      </c>
      <c r="E455" t="s">
        <v>4964</v>
      </c>
      <c r="F455" t="s">
        <v>143</v>
      </c>
      <c r="G455" t="s">
        <v>58</v>
      </c>
      <c r="H455" s="1" t="d">
        <v>2012-04-02</v>
      </c>
      <c r="I455">
        <v>3353</v>
      </c>
      <c r="J455" t="s">
        <v>7191</v>
      </c>
      <c r="K455" t="s">
        <v>50</v>
      </c>
      <c r="L455" t="s">
        <v>35</v>
      </c>
      <c r="M455" t="s">
        <v>36</v>
      </c>
      <c r="N455">
        <v>10660</v>
      </c>
      <c r="O455">
        <v>10663</v>
      </c>
      <c r="P455">
        <v>1</v>
      </c>
      <c r="Q455" s="1" t="d">
        <v>1982-04-15</v>
      </c>
      <c r="R455">
        <v>80</v>
      </c>
      <c r="S455" t="s">
        <v>51</v>
      </c>
      <c r="T455" t="s">
        <v>7310</v>
      </c>
      <c r="U455" s="19" t="str">
        <f t="shared" si="7"/>
        <v>JUAN ANDRES LUNA GALVIS</v>
      </c>
    </row>
    <row r="456" spans="1:21" x14ac:dyDescent="0.2">
      <c r="A456">
        <v>72275829</v>
      </c>
      <c r="B456">
        <v>579</v>
      </c>
      <c r="C456" t="s">
        <v>142</v>
      </c>
      <c r="D456" t="s">
        <v>4965</v>
      </c>
      <c r="E456" t="s">
        <v>4966</v>
      </c>
      <c r="F456" t="s">
        <v>837</v>
      </c>
      <c r="G456" t="s">
        <v>32</v>
      </c>
      <c r="H456" s="1" t="d">
        <v>2008-12-01</v>
      </c>
      <c r="I456">
        <v>3108</v>
      </c>
      <c r="J456" t="s">
        <v>71</v>
      </c>
      <c r="K456" t="s">
        <v>34</v>
      </c>
      <c r="L456" t="s">
        <v>35</v>
      </c>
      <c r="M456" t="s">
        <v>36</v>
      </c>
      <c r="N456">
        <v>10660</v>
      </c>
      <c r="O456">
        <v>10660</v>
      </c>
      <c r="P456">
        <v>1</v>
      </c>
      <c r="Q456" s="1" t="d">
        <v>1982-03-02</v>
      </c>
      <c r="R456">
        <v>65</v>
      </c>
      <c r="S456" t="s">
        <v>4406</v>
      </c>
      <c r="T456" t="s">
        <v>846</v>
      </c>
      <c r="U456" s="19" t="str">
        <f t="shared" si="7"/>
        <v>ROGER FERNANDO SILVERA NARANJO</v>
      </c>
    </row>
    <row r="457" spans="1:21" x14ac:dyDescent="0.2">
      <c r="A457">
        <v>72291531</v>
      </c>
      <c r="B457">
        <v>579</v>
      </c>
      <c r="C457" t="s">
        <v>142</v>
      </c>
      <c r="D457" t="s">
        <v>4967</v>
      </c>
      <c r="E457" t="s">
        <v>1022</v>
      </c>
      <c r="F457" t="s">
        <v>7289</v>
      </c>
      <c r="G457" t="s">
        <v>32</v>
      </c>
      <c r="H457" s="1" t="d">
        <v>2011-09-26</v>
      </c>
      <c r="I457">
        <v>3075</v>
      </c>
      <c r="J457" t="s">
        <v>64</v>
      </c>
      <c r="K457" t="s">
        <v>34</v>
      </c>
      <c r="L457" t="s">
        <v>35</v>
      </c>
      <c r="M457" t="s">
        <v>36</v>
      </c>
      <c r="N457">
        <v>10660</v>
      </c>
      <c r="O457">
        <v>10660</v>
      </c>
      <c r="P457">
        <v>1</v>
      </c>
      <c r="Q457" s="1" t="d">
        <v>1984-05-25</v>
      </c>
      <c r="R457">
        <v>60</v>
      </c>
      <c r="S457" t="s">
        <v>45</v>
      </c>
      <c r="T457" t="s">
        <v>848</v>
      </c>
      <c r="U457" s="19" t="str">
        <f t="shared" si="7"/>
        <v>LUIS FERNANDO RIVERA CADRAZCO</v>
      </c>
    </row>
    <row r="458" spans="1:21" x14ac:dyDescent="0.2">
      <c r="A458">
        <v>72296696</v>
      </c>
      <c r="B458">
        <v>579</v>
      </c>
      <c r="C458" t="s">
        <v>142</v>
      </c>
      <c r="D458" t="s">
        <v>4968</v>
      </c>
      <c r="E458" t="s">
        <v>4969</v>
      </c>
      <c r="F458" t="s">
        <v>409</v>
      </c>
      <c r="G458" t="s">
        <v>32</v>
      </c>
      <c r="H458" s="1" t="d">
        <v>2007-09-04</v>
      </c>
      <c r="I458">
        <v>3352</v>
      </c>
      <c r="J458" t="s">
        <v>7209</v>
      </c>
      <c r="K458" t="s">
        <v>50</v>
      </c>
      <c r="L458" t="s">
        <v>35</v>
      </c>
      <c r="M458" t="s">
        <v>36</v>
      </c>
      <c r="N458">
        <v>10660</v>
      </c>
      <c r="O458">
        <v>10660</v>
      </c>
      <c r="P458">
        <v>1</v>
      </c>
      <c r="Q458" s="1" t="d">
        <v>1985-04-22</v>
      </c>
      <c r="R458">
        <v>80</v>
      </c>
      <c r="S458" t="s">
        <v>51</v>
      </c>
      <c r="T458" t="s">
        <v>7311</v>
      </c>
      <c r="U458" s="19" t="str">
        <f t="shared" si="7"/>
        <v>WILFREDO ALFONSO ORTIZ PARADA</v>
      </c>
    </row>
    <row r="459" spans="1:21" x14ac:dyDescent="0.2">
      <c r="A459">
        <v>72315411</v>
      </c>
      <c r="B459">
        <v>579</v>
      </c>
      <c r="C459" t="s">
        <v>142</v>
      </c>
      <c r="D459" t="s">
        <v>4970</v>
      </c>
      <c r="E459" t="s">
        <v>4971</v>
      </c>
      <c r="F459" t="s">
        <v>309</v>
      </c>
      <c r="G459" t="s">
        <v>58</v>
      </c>
      <c r="H459" s="1" t="d">
        <v>2007-02-22</v>
      </c>
      <c r="I459">
        <v>4344</v>
      </c>
      <c r="J459" t="s">
        <v>118</v>
      </c>
      <c r="K459" t="s">
        <v>50</v>
      </c>
      <c r="L459" t="s">
        <v>35</v>
      </c>
      <c r="M459" t="s">
        <v>36</v>
      </c>
      <c r="N459">
        <v>10660</v>
      </c>
      <c r="O459">
        <v>10660</v>
      </c>
      <c r="P459">
        <v>1</v>
      </c>
      <c r="Q459" s="1" t="d">
        <v>1983-08-11</v>
      </c>
      <c r="R459">
        <v>50</v>
      </c>
      <c r="S459" t="s">
        <v>119</v>
      </c>
      <c r="T459" t="s">
        <v>850</v>
      </c>
      <c r="U459" s="19" t="str">
        <f t="shared" si="7"/>
        <v>ARNALDO ARAQUE SIOGARO</v>
      </c>
    </row>
    <row r="460" spans="1:21" x14ac:dyDescent="0.2">
      <c r="A460">
        <v>72349203</v>
      </c>
      <c r="B460">
        <v>579</v>
      </c>
      <c r="C460" t="s">
        <v>142</v>
      </c>
      <c r="D460" t="s">
        <v>4972</v>
      </c>
      <c r="E460" t="s">
        <v>3812</v>
      </c>
      <c r="F460" t="s">
        <v>135</v>
      </c>
      <c r="G460" t="s">
        <v>40</v>
      </c>
      <c r="H460" s="1" t="d">
        <v>2014-02-01</v>
      </c>
      <c r="I460">
        <v>3355</v>
      </c>
      <c r="J460" t="s">
        <v>7202</v>
      </c>
      <c r="K460" t="s">
        <v>50</v>
      </c>
      <c r="L460" t="s">
        <v>35</v>
      </c>
      <c r="M460" t="s">
        <v>36</v>
      </c>
      <c r="N460">
        <v>10660</v>
      </c>
      <c r="O460">
        <v>10660</v>
      </c>
      <c r="P460">
        <v>1</v>
      </c>
      <c r="Q460" s="1" t="d">
        <v>1986-01-02</v>
      </c>
      <c r="R460">
        <v>80</v>
      </c>
      <c r="S460" t="s">
        <v>51</v>
      </c>
      <c r="T460" t="s">
        <v>851</v>
      </c>
      <c r="U460" s="19" t="str">
        <f t="shared" si="7"/>
        <v>CARLOS MARIO MERCADO MENDOZA</v>
      </c>
    </row>
    <row r="461" spans="1:21" x14ac:dyDescent="0.2">
      <c r="A461">
        <v>72358238</v>
      </c>
      <c r="B461">
        <v>579</v>
      </c>
      <c r="C461" t="s">
        <v>142</v>
      </c>
      <c r="D461" t="s">
        <v>4973</v>
      </c>
      <c r="E461" t="s">
        <v>4974</v>
      </c>
      <c r="F461" t="s">
        <v>239</v>
      </c>
      <c r="G461" t="s">
        <v>32</v>
      </c>
      <c r="H461" s="1" t="d">
        <v>2015-09-16</v>
      </c>
      <c r="I461">
        <v>3108</v>
      </c>
      <c r="J461" t="s">
        <v>71</v>
      </c>
      <c r="K461" t="s">
        <v>34</v>
      </c>
      <c r="L461" t="s">
        <v>35</v>
      </c>
      <c r="M461" t="s">
        <v>36</v>
      </c>
      <c r="N461">
        <v>10660</v>
      </c>
      <c r="O461">
        <v>10660</v>
      </c>
      <c r="P461">
        <v>1</v>
      </c>
      <c r="Q461" s="1" t="d">
        <v>1985-08-03</v>
      </c>
      <c r="R461">
        <v>65</v>
      </c>
      <c r="S461" t="s">
        <v>4406</v>
      </c>
      <c r="T461" t="s">
        <v>853</v>
      </c>
      <c r="U461" s="19" t="str">
        <f t="shared" si="7"/>
        <v>JEFFERSON JESUS FERRER ARRIETA</v>
      </c>
    </row>
    <row r="462" spans="1:21" x14ac:dyDescent="0.2">
      <c r="A462">
        <v>73166988</v>
      </c>
      <c r="B462">
        <v>1016</v>
      </c>
      <c r="C462" t="s">
        <v>62</v>
      </c>
      <c r="D462" t="s">
        <v>4975</v>
      </c>
      <c r="E462" t="s">
        <v>3692</v>
      </c>
      <c r="F462" t="s">
        <v>854</v>
      </c>
      <c r="G462" t="s">
        <v>256</v>
      </c>
      <c r="H462" s="1" t="d">
        <v>2000-01-31</v>
      </c>
      <c r="I462">
        <v>3309</v>
      </c>
      <c r="J462" t="s">
        <v>855</v>
      </c>
      <c r="K462" t="s">
        <v>35</v>
      </c>
      <c r="L462" t="s">
        <v>35</v>
      </c>
      <c r="M462" t="s">
        <v>36</v>
      </c>
      <c r="N462">
        <v>30110</v>
      </c>
      <c r="O462">
        <v>30110</v>
      </c>
      <c r="P462">
        <v>2</v>
      </c>
      <c r="Q462" s="1" t="d">
        <v>1974-11-24</v>
      </c>
      <c r="R462">
        <v>190</v>
      </c>
      <c r="S462" t="s">
        <v>55</v>
      </c>
      <c r="T462" t="s">
        <v>4976</v>
      </c>
      <c r="U462" s="19" t="str">
        <f t="shared" si="7"/>
        <v>JORGE ENRIQUE QUINTERO DE LA BARRERA</v>
      </c>
    </row>
    <row r="463" spans="1:21" x14ac:dyDescent="0.2">
      <c r="A463">
        <v>73198517</v>
      </c>
      <c r="B463">
        <v>586</v>
      </c>
      <c r="C463" t="s">
        <v>843</v>
      </c>
      <c r="D463" t="s">
        <v>4977</v>
      </c>
      <c r="E463" t="s">
        <v>4978</v>
      </c>
      <c r="F463" t="s">
        <v>135</v>
      </c>
      <c r="G463" t="s">
        <v>40</v>
      </c>
      <c r="H463" s="1" t="d">
        <v>2016-02-01</v>
      </c>
      <c r="I463">
        <v>3355</v>
      </c>
      <c r="J463" t="s">
        <v>7202</v>
      </c>
      <c r="K463" t="s">
        <v>50</v>
      </c>
      <c r="L463" t="s">
        <v>35</v>
      </c>
      <c r="M463" t="s">
        <v>36</v>
      </c>
      <c r="N463">
        <v>10660</v>
      </c>
      <c r="O463">
        <v>10710</v>
      </c>
      <c r="P463">
        <v>1</v>
      </c>
      <c r="Q463" s="1" t="d">
        <v>1983-05-23</v>
      </c>
      <c r="R463">
        <v>80</v>
      </c>
      <c r="S463" t="s">
        <v>51</v>
      </c>
      <c r="T463" t="s">
        <v>856</v>
      </c>
      <c r="U463" s="19" t="str">
        <f t="shared" si="7"/>
        <v>OSCAR JAIR DE ORO GONZALEZ</v>
      </c>
    </row>
    <row r="464" spans="1:21" x14ac:dyDescent="0.2">
      <c r="A464">
        <v>73204340</v>
      </c>
      <c r="B464">
        <v>571</v>
      </c>
      <c r="C464" t="s">
        <v>253</v>
      </c>
      <c r="D464" t="s">
        <v>857</v>
      </c>
      <c r="E464" t="s">
        <v>858</v>
      </c>
      <c r="F464" t="s">
        <v>7190</v>
      </c>
      <c r="G464" t="s">
        <v>32</v>
      </c>
      <c r="H464" s="1" t="d">
        <v>2008-11-27</v>
      </c>
      <c r="I464">
        <v>3108</v>
      </c>
      <c r="J464" t="s">
        <v>71</v>
      </c>
      <c r="K464" t="s">
        <v>34</v>
      </c>
      <c r="L464" t="s">
        <v>35</v>
      </c>
      <c r="M464" t="s">
        <v>36</v>
      </c>
      <c r="N464">
        <v>10440</v>
      </c>
      <c r="O464">
        <v>10443</v>
      </c>
      <c r="P464">
        <v>1</v>
      </c>
      <c r="Q464" s="1" t="d">
        <v>1983-06-06</v>
      </c>
      <c r="R464">
        <v>65</v>
      </c>
      <c r="S464" t="s">
        <v>4406</v>
      </c>
      <c r="T464" t="s">
        <v>3807</v>
      </c>
      <c r="U464" s="19" t="str">
        <f t="shared" si="7"/>
        <v>ALBERTO FLOREZ MARTINEZ</v>
      </c>
    </row>
    <row r="465" spans="1:21" x14ac:dyDescent="0.2">
      <c r="A465">
        <v>73232412</v>
      </c>
      <c r="B465">
        <v>1015</v>
      </c>
      <c r="C465" t="s">
        <v>73</v>
      </c>
      <c r="D465" t="s">
        <v>4979</v>
      </c>
      <c r="E465" t="s">
        <v>222</v>
      </c>
      <c r="F465" t="s">
        <v>74</v>
      </c>
      <c r="G465" t="s">
        <v>40</v>
      </c>
      <c r="H465" s="1" t="d">
        <v>2015-07-01</v>
      </c>
      <c r="I465">
        <v>1116</v>
      </c>
      <c r="J465" t="s">
        <v>287</v>
      </c>
      <c r="K465" t="s">
        <v>34</v>
      </c>
      <c r="L465" t="s">
        <v>35</v>
      </c>
      <c r="M465" t="s">
        <v>36</v>
      </c>
      <c r="N465">
        <v>30000</v>
      </c>
      <c r="O465">
        <v>30000</v>
      </c>
      <c r="P465">
        <v>1</v>
      </c>
      <c r="Q465" s="1" t="d">
        <v>1985-03-23</v>
      </c>
      <c r="R465">
        <v>106</v>
      </c>
      <c r="S465" t="s">
        <v>7185</v>
      </c>
      <c r="T465" t="s">
        <v>859</v>
      </c>
      <c r="U465" s="19" t="str">
        <f t="shared" si="7"/>
        <v>JOSE LUIS MENDOZA CARMONA</v>
      </c>
    </row>
    <row r="466" spans="1:21" x14ac:dyDescent="0.2">
      <c r="A466">
        <v>74082837</v>
      </c>
      <c r="B466">
        <v>569</v>
      </c>
      <c r="C466" t="s">
        <v>70</v>
      </c>
      <c r="D466" t="s">
        <v>860</v>
      </c>
      <c r="E466" t="s">
        <v>861</v>
      </c>
      <c r="F466" t="s">
        <v>165</v>
      </c>
      <c r="G466" t="s">
        <v>43</v>
      </c>
      <c r="H466" s="1" t="d">
        <v>2015-07-03</v>
      </c>
      <c r="I466">
        <v>3120</v>
      </c>
      <c r="J466" t="s">
        <v>166</v>
      </c>
      <c r="K466" t="s">
        <v>34</v>
      </c>
      <c r="L466" t="s">
        <v>35</v>
      </c>
      <c r="M466" t="s">
        <v>36</v>
      </c>
      <c r="N466">
        <v>10440</v>
      </c>
      <c r="O466">
        <v>10440</v>
      </c>
      <c r="P466">
        <v>1</v>
      </c>
      <c r="Q466" s="1" t="d">
        <v>1984-04-05</v>
      </c>
      <c r="R466">
        <v>65</v>
      </c>
      <c r="S466" t="s">
        <v>4406</v>
      </c>
      <c r="T466" t="s">
        <v>862</v>
      </c>
      <c r="U466" s="19" t="str">
        <f t="shared" si="7"/>
        <v>EDGAR ALFREDO ROJAS ACERO</v>
      </c>
    </row>
    <row r="467" spans="1:21" x14ac:dyDescent="0.2">
      <c r="A467">
        <v>74185071</v>
      </c>
      <c r="B467">
        <v>1232</v>
      </c>
      <c r="C467" t="s">
        <v>30</v>
      </c>
      <c r="D467" t="s">
        <v>863</v>
      </c>
      <c r="E467" t="s">
        <v>864</v>
      </c>
      <c r="F467" t="s">
        <v>6342</v>
      </c>
      <c r="G467" t="s">
        <v>32</v>
      </c>
      <c r="H467" s="1" t="d">
        <v>2001-05-17</v>
      </c>
      <c r="I467">
        <v>3133</v>
      </c>
      <c r="J467" t="s">
        <v>4405</v>
      </c>
      <c r="K467" t="s">
        <v>34</v>
      </c>
      <c r="L467" t="s">
        <v>35</v>
      </c>
      <c r="M467" t="s">
        <v>36</v>
      </c>
      <c r="N467">
        <v>10110</v>
      </c>
      <c r="O467">
        <v>0</v>
      </c>
      <c r="P467">
        <v>1</v>
      </c>
      <c r="Q467" s="1" t="d">
        <v>1978-04-05</v>
      </c>
      <c r="R467">
        <v>65</v>
      </c>
      <c r="S467" t="s">
        <v>4406</v>
      </c>
      <c r="T467" t="s">
        <v>865</v>
      </c>
      <c r="U467" s="19" t="str">
        <f t="shared" si="7"/>
        <v>FERNANDO SOTAQUIRA TALERO</v>
      </c>
    </row>
    <row r="468" spans="1:21" x14ac:dyDescent="0.2">
      <c r="A468">
        <v>74327333</v>
      </c>
      <c r="B468">
        <v>1232</v>
      </c>
      <c r="C468" t="s">
        <v>30</v>
      </c>
      <c r="D468" t="s">
        <v>4980</v>
      </c>
      <c r="E468" t="s">
        <v>4981</v>
      </c>
      <c r="F468" t="s">
        <v>74</v>
      </c>
      <c r="G468" t="s">
        <v>40</v>
      </c>
      <c r="H468" s="1" t="d">
        <v>2008-09-22</v>
      </c>
      <c r="I468">
        <v>7402</v>
      </c>
      <c r="J468" t="s">
        <v>7186</v>
      </c>
      <c r="K468" t="s">
        <v>34</v>
      </c>
      <c r="L468" t="s">
        <v>35</v>
      </c>
      <c r="M468" t="s">
        <v>36</v>
      </c>
      <c r="N468">
        <v>10110</v>
      </c>
      <c r="O468">
        <v>0</v>
      </c>
      <c r="P468">
        <v>1</v>
      </c>
      <c r="Q468" s="1" t="d">
        <v>1980-01-29</v>
      </c>
      <c r="R468">
        <v>70</v>
      </c>
      <c r="S468" t="s">
        <v>37</v>
      </c>
      <c r="T468" t="s">
        <v>866</v>
      </c>
      <c r="U468" s="19" t="str">
        <f t="shared" si="7"/>
        <v>FREDY HERNAN RINCON ALDANA</v>
      </c>
    </row>
    <row r="469" spans="1:21" x14ac:dyDescent="0.2">
      <c r="A469">
        <v>74337505</v>
      </c>
      <c r="B469">
        <v>1232</v>
      </c>
      <c r="C469" t="s">
        <v>30</v>
      </c>
      <c r="D469" t="s">
        <v>3808</v>
      </c>
      <c r="E469" t="s">
        <v>3809</v>
      </c>
      <c r="F469" t="s">
        <v>7312</v>
      </c>
      <c r="G469" t="s">
        <v>40</v>
      </c>
      <c r="H469" s="1" t="d">
        <v>2003-02-24</v>
      </c>
      <c r="I469">
        <v>3032</v>
      </c>
      <c r="J469" t="s">
        <v>331</v>
      </c>
      <c r="K469" t="s">
        <v>34</v>
      </c>
      <c r="L469" t="s">
        <v>35</v>
      </c>
      <c r="M469" t="s">
        <v>36</v>
      </c>
      <c r="N469">
        <v>10110</v>
      </c>
      <c r="O469">
        <v>0</v>
      </c>
      <c r="P469">
        <v>1</v>
      </c>
      <c r="Q469" s="1" t="d">
        <v>1977-11-29</v>
      </c>
      <c r="R469">
        <v>20</v>
      </c>
      <c r="S469" t="s">
        <v>42</v>
      </c>
      <c r="T469" t="s">
        <v>867</v>
      </c>
      <c r="U469" s="19" t="str">
        <f t="shared" si="7"/>
        <v>JOSE ALEXANDER GUTIERREZ SALAMANCA</v>
      </c>
    </row>
    <row r="470" spans="1:21" x14ac:dyDescent="0.2">
      <c r="A470">
        <v>74346462</v>
      </c>
      <c r="B470">
        <v>1232</v>
      </c>
      <c r="C470" t="s">
        <v>30</v>
      </c>
      <c r="D470" t="s">
        <v>4982</v>
      </c>
      <c r="E470" t="s">
        <v>4983</v>
      </c>
      <c r="F470" t="s">
        <v>81</v>
      </c>
      <c r="G470" t="s">
        <v>32</v>
      </c>
      <c r="H470" s="1" t="d">
        <v>2003-02-10</v>
      </c>
      <c r="I470">
        <v>3230</v>
      </c>
      <c r="J470" t="s">
        <v>110</v>
      </c>
      <c r="K470" t="s">
        <v>34</v>
      </c>
      <c r="L470" t="s">
        <v>35</v>
      </c>
      <c r="M470" t="s">
        <v>36</v>
      </c>
      <c r="N470">
        <v>10110</v>
      </c>
      <c r="O470">
        <v>0</v>
      </c>
      <c r="P470">
        <v>1</v>
      </c>
      <c r="Q470" s="1" t="d">
        <v>1971-12-16</v>
      </c>
      <c r="R470">
        <v>70</v>
      </c>
      <c r="S470" t="s">
        <v>37</v>
      </c>
      <c r="T470" t="s">
        <v>868</v>
      </c>
      <c r="U470" s="19" t="str">
        <f t="shared" si="7"/>
        <v>JOSE JOAQUIN IBAÑEZ ACEVEDO</v>
      </c>
    </row>
    <row r="471" spans="1:21" x14ac:dyDescent="0.2">
      <c r="A471">
        <v>74373995</v>
      </c>
      <c r="B471">
        <v>574</v>
      </c>
      <c r="C471" t="s">
        <v>63</v>
      </c>
      <c r="D471" t="s">
        <v>4984</v>
      </c>
      <c r="E471" t="s">
        <v>4985</v>
      </c>
      <c r="F471" t="s">
        <v>143</v>
      </c>
      <c r="G471" t="s">
        <v>58</v>
      </c>
      <c r="H471" s="1" t="d">
        <v>2008-05-12</v>
      </c>
      <c r="I471">
        <v>3353</v>
      </c>
      <c r="J471" t="s">
        <v>7191</v>
      </c>
      <c r="K471" t="s">
        <v>50</v>
      </c>
      <c r="L471" t="s">
        <v>35</v>
      </c>
      <c r="M471" t="s">
        <v>36</v>
      </c>
      <c r="N471">
        <v>10550</v>
      </c>
      <c r="O471">
        <v>10550</v>
      </c>
      <c r="P471">
        <v>1</v>
      </c>
      <c r="Q471" s="1" t="d">
        <v>1978-02-07</v>
      </c>
      <c r="R471">
        <v>80</v>
      </c>
      <c r="S471" t="s">
        <v>51</v>
      </c>
      <c r="T471" t="s">
        <v>869</v>
      </c>
      <c r="U471" s="19" t="str">
        <f t="shared" si="7"/>
        <v>FEISAN EMIRT ZAPATA SALOMON</v>
      </c>
    </row>
    <row r="472" spans="1:21" x14ac:dyDescent="0.2">
      <c r="A472">
        <v>74378033</v>
      </c>
      <c r="B472">
        <v>554</v>
      </c>
      <c r="C472" t="s">
        <v>105</v>
      </c>
      <c r="D472" t="s">
        <v>4986</v>
      </c>
      <c r="E472" t="s">
        <v>4496</v>
      </c>
      <c r="F472" t="s">
        <v>49</v>
      </c>
      <c r="G472" t="s">
        <v>32</v>
      </c>
      <c r="H472" s="1" t="d">
        <v>2011-02-22</v>
      </c>
      <c r="I472">
        <v>3357</v>
      </c>
      <c r="J472" t="s">
        <v>7194</v>
      </c>
      <c r="K472" t="s">
        <v>50</v>
      </c>
      <c r="L472" t="s">
        <v>35</v>
      </c>
      <c r="M472" t="s">
        <v>36</v>
      </c>
      <c r="N472">
        <v>10118</v>
      </c>
      <c r="O472">
        <v>10850</v>
      </c>
      <c r="P472">
        <v>1</v>
      </c>
      <c r="Q472" s="1" t="d">
        <v>1982-06-29</v>
      </c>
      <c r="R472">
        <v>80</v>
      </c>
      <c r="S472" t="s">
        <v>51</v>
      </c>
      <c r="T472" t="s">
        <v>870</v>
      </c>
      <c r="U472" s="19" t="str">
        <f t="shared" si="7"/>
        <v>FREDY ALEXANDER CORREA CORREA</v>
      </c>
    </row>
    <row r="473" spans="1:21" x14ac:dyDescent="0.2">
      <c r="A473">
        <v>74381796</v>
      </c>
      <c r="B473">
        <v>550</v>
      </c>
      <c r="C473" t="s">
        <v>48</v>
      </c>
      <c r="D473" t="s">
        <v>4987</v>
      </c>
      <c r="E473" t="s">
        <v>4988</v>
      </c>
      <c r="F473" t="s">
        <v>409</v>
      </c>
      <c r="G473" t="s">
        <v>32</v>
      </c>
      <c r="H473" s="1" t="d">
        <v>2016-03-23</v>
      </c>
      <c r="I473">
        <v>3352</v>
      </c>
      <c r="J473" t="s">
        <v>7209</v>
      </c>
      <c r="K473" t="s">
        <v>50</v>
      </c>
      <c r="L473" t="s">
        <v>35</v>
      </c>
      <c r="M473" t="s">
        <v>36</v>
      </c>
      <c r="N473">
        <v>10118</v>
      </c>
      <c r="O473">
        <v>10118</v>
      </c>
      <c r="P473">
        <v>1</v>
      </c>
      <c r="Q473" s="1" t="d">
        <v>1985-08-29</v>
      </c>
      <c r="R473">
        <v>80</v>
      </c>
      <c r="S473" t="s">
        <v>51</v>
      </c>
      <c r="T473" t="s">
        <v>871</v>
      </c>
      <c r="U473" s="19" t="str">
        <f t="shared" si="7"/>
        <v>DIEGO ANDRES FUENTES MEDINA</v>
      </c>
    </row>
    <row r="474" spans="1:21" x14ac:dyDescent="0.2">
      <c r="A474">
        <v>75084925</v>
      </c>
      <c r="B474">
        <v>1232</v>
      </c>
      <c r="C474" t="s">
        <v>30</v>
      </c>
      <c r="D474" t="s">
        <v>4989</v>
      </c>
      <c r="E474" t="s">
        <v>2510</v>
      </c>
      <c r="F474" t="s">
        <v>7313</v>
      </c>
      <c r="G474" t="s">
        <v>58</v>
      </c>
      <c r="H474" s="1" t="d">
        <v>2009-09-23</v>
      </c>
      <c r="I474">
        <v>4344</v>
      </c>
      <c r="J474" t="s">
        <v>118</v>
      </c>
      <c r="K474" t="s">
        <v>34</v>
      </c>
      <c r="L474" t="s">
        <v>35</v>
      </c>
      <c r="M474" t="s">
        <v>36</v>
      </c>
      <c r="N474">
        <v>10110</v>
      </c>
      <c r="O474">
        <v>0</v>
      </c>
      <c r="P474">
        <v>1</v>
      </c>
      <c r="Q474" s="1" t="d">
        <v>1977-01-05</v>
      </c>
      <c r="R474">
        <v>50</v>
      </c>
      <c r="S474" t="s">
        <v>119</v>
      </c>
      <c r="T474" t="s">
        <v>872</v>
      </c>
      <c r="U474" s="19" t="str">
        <f t="shared" si="7"/>
        <v>JHON JAIRO BETANCOURT LLANO</v>
      </c>
    </row>
    <row r="475" spans="1:21" x14ac:dyDescent="0.2">
      <c r="A475">
        <v>75101990</v>
      </c>
      <c r="B475">
        <v>1232</v>
      </c>
      <c r="C475" t="s">
        <v>30</v>
      </c>
      <c r="D475" t="s">
        <v>873</v>
      </c>
      <c r="E475" t="s">
        <v>214</v>
      </c>
      <c r="F475" t="s">
        <v>264</v>
      </c>
      <c r="G475" t="s">
        <v>43</v>
      </c>
      <c r="H475" s="1" t="d">
        <v>2016-11-08</v>
      </c>
      <c r="I475">
        <v>7060</v>
      </c>
      <c r="J475" t="s">
        <v>7212</v>
      </c>
      <c r="K475" t="s">
        <v>34</v>
      </c>
      <c r="L475" t="s">
        <v>35</v>
      </c>
      <c r="M475" t="s">
        <v>36</v>
      </c>
      <c r="N475">
        <v>10110</v>
      </c>
      <c r="O475">
        <v>0</v>
      </c>
      <c r="P475">
        <v>1</v>
      </c>
      <c r="Q475" s="1" t="d">
        <v>1984-09-01</v>
      </c>
      <c r="R475">
        <v>70</v>
      </c>
      <c r="S475" t="s">
        <v>37</v>
      </c>
      <c r="T475" t="s">
        <v>875</v>
      </c>
      <c r="U475" s="19" t="str">
        <f t="shared" si="7"/>
        <v>ROBINSON RENDON TANGARIFE</v>
      </c>
    </row>
    <row r="476" spans="1:21" x14ac:dyDescent="0.2">
      <c r="A476">
        <v>75102362</v>
      </c>
      <c r="B476">
        <v>567</v>
      </c>
      <c r="C476" t="s">
        <v>317</v>
      </c>
      <c r="D476" t="s">
        <v>4990</v>
      </c>
      <c r="E476" t="s">
        <v>4991</v>
      </c>
      <c r="F476" t="s">
        <v>272</v>
      </c>
      <c r="G476" t="s">
        <v>58</v>
      </c>
      <c r="H476" s="1" t="d">
        <v>2009-05-15</v>
      </c>
      <c r="I476">
        <v>3355</v>
      </c>
      <c r="J476" t="s">
        <v>7202</v>
      </c>
      <c r="K476" t="s">
        <v>50</v>
      </c>
      <c r="L476" t="s">
        <v>35</v>
      </c>
      <c r="M476" t="s">
        <v>36</v>
      </c>
      <c r="N476">
        <v>10330</v>
      </c>
      <c r="O476">
        <v>10770</v>
      </c>
      <c r="P476">
        <v>1</v>
      </c>
      <c r="Q476" s="1" t="d">
        <v>1984-08-23</v>
      </c>
      <c r="R476">
        <v>80</v>
      </c>
      <c r="S476" t="s">
        <v>51</v>
      </c>
      <c r="T476" t="s">
        <v>876</v>
      </c>
      <c r="U476" s="19" t="str">
        <f t="shared" si="7"/>
        <v>YONATAN LOPEZ ARIAS</v>
      </c>
    </row>
    <row r="477" spans="1:21" x14ac:dyDescent="0.2">
      <c r="A477">
        <v>75106097</v>
      </c>
      <c r="B477">
        <v>562</v>
      </c>
      <c r="C477" t="s">
        <v>246</v>
      </c>
      <c r="D477" t="s">
        <v>4992</v>
      </c>
      <c r="E477" t="s">
        <v>4993</v>
      </c>
      <c r="F477" t="s">
        <v>135</v>
      </c>
      <c r="G477" t="s">
        <v>40</v>
      </c>
      <c r="H477" s="1" t="d">
        <v>2019-05-22</v>
      </c>
      <c r="I477">
        <v>3355</v>
      </c>
      <c r="J477" t="s">
        <v>7202</v>
      </c>
      <c r="K477" t="s">
        <v>50</v>
      </c>
      <c r="L477" t="s">
        <v>35</v>
      </c>
      <c r="M477" t="s">
        <v>36</v>
      </c>
      <c r="N477">
        <v>10330</v>
      </c>
      <c r="O477">
        <v>10333</v>
      </c>
      <c r="P477">
        <v>1</v>
      </c>
      <c r="Q477" s="1" t="d">
        <v>1985-08-05</v>
      </c>
      <c r="R477">
        <v>80</v>
      </c>
      <c r="S477" t="s">
        <v>51</v>
      </c>
      <c r="T477" t="s">
        <v>4994</v>
      </c>
      <c r="U477" s="19" t="str">
        <f t="shared" si="7"/>
        <v>JOHAN ALEXANDER VASQUEZ DIAZ</v>
      </c>
    </row>
    <row r="478" spans="1:21" x14ac:dyDescent="0.2">
      <c r="A478">
        <v>77091876</v>
      </c>
      <c r="B478">
        <v>576</v>
      </c>
      <c r="C478" t="s">
        <v>120</v>
      </c>
      <c r="D478" t="s">
        <v>878</v>
      </c>
      <c r="E478" t="s">
        <v>7314</v>
      </c>
      <c r="F478" t="s">
        <v>135</v>
      </c>
      <c r="G478" t="s">
        <v>40</v>
      </c>
      <c r="H478" s="1" t="d">
        <v>2018-03-14</v>
      </c>
      <c r="I478">
        <v>3355</v>
      </c>
      <c r="J478" t="s">
        <v>7202</v>
      </c>
      <c r="K478" t="s">
        <v>50</v>
      </c>
      <c r="L478" t="s">
        <v>35</v>
      </c>
      <c r="M478" t="s">
        <v>36</v>
      </c>
      <c r="N478">
        <v>10550</v>
      </c>
      <c r="O478">
        <v>10740</v>
      </c>
      <c r="P478">
        <v>1</v>
      </c>
      <c r="Q478" s="1" t="d">
        <v>1984-04-15</v>
      </c>
      <c r="R478">
        <v>80</v>
      </c>
      <c r="S478" t="s">
        <v>51</v>
      </c>
      <c r="T478" t="s">
        <v>879</v>
      </c>
      <c r="U478" s="19" t="str">
        <f t="shared" si="7"/>
        <v>LEONARDO JOSE GUERRA SOTO</v>
      </c>
    </row>
    <row r="479" spans="1:21" x14ac:dyDescent="0.2">
      <c r="A479">
        <v>77093633</v>
      </c>
      <c r="B479">
        <v>550</v>
      </c>
      <c r="C479" t="s">
        <v>48</v>
      </c>
      <c r="D479" t="s">
        <v>3810</v>
      </c>
      <c r="E479" t="s">
        <v>3811</v>
      </c>
      <c r="F479" t="s">
        <v>76</v>
      </c>
      <c r="G479" t="s">
        <v>40</v>
      </c>
      <c r="H479" s="1" t="d">
        <v>2019-04-23</v>
      </c>
      <c r="I479">
        <v>3108</v>
      </c>
      <c r="J479" t="s">
        <v>71</v>
      </c>
      <c r="K479" t="s">
        <v>34</v>
      </c>
      <c r="L479" t="s">
        <v>35</v>
      </c>
      <c r="M479" t="s">
        <v>36</v>
      </c>
      <c r="N479">
        <v>10118</v>
      </c>
      <c r="O479">
        <v>10118</v>
      </c>
      <c r="P479">
        <v>1</v>
      </c>
      <c r="Q479" s="1" t="d">
        <v>1984-10-14</v>
      </c>
      <c r="R479">
        <v>65</v>
      </c>
      <c r="S479" t="s">
        <v>4406</v>
      </c>
      <c r="T479" t="s">
        <v>4995</v>
      </c>
      <c r="U479" s="19" t="str">
        <f t="shared" si="7"/>
        <v>BLADIMIR MEJIA AVILA</v>
      </c>
    </row>
    <row r="480" spans="1:21" x14ac:dyDescent="0.2">
      <c r="A480">
        <v>77097726</v>
      </c>
      <c r="B480">
        <v>1232</v>
      </c>
      <c r="C480" t="s">
        <v>30</v>
      </c>
      <c r="D480" t="s">
        <v>4996</v>
      </c>
      <c r="E480" t="s">
        <v>4997</v>
      </c>
      <c r="F480" t="s">
        <v>74</v>
      </c>
      <c r="G480" t="s">
        <v>40</v>
      </c>
      <c r="H480" s="1" t="d">
        <v>2016-10-27</v>
      </c>
      <c r="I480">
        <v>7400</v>
      </c>
      <c r="J480" t="s">
        <v>7170</v>
      </c>
      <c r="K480" t="s">
        <v>34</v>
      </c>
      <c r="L480" t="s">
        <v>35</v>
      </c>
      <c r="M480" t="s">
        <v>36</v>
      </c>
      <c r="N480">
        <v>10110</v>
      </c>
      <c r="O480">
        <v>0</v>
      </c>
      <c r="P480">
        <v>1</v>
      </c>
      <c r="Q480" s="1" t="d">
        <v>1985-09-02</v>
      </c>
      <c r="R480">
        <v>70</v>
      </c>
      <c r="S480" t="s">
        <v>37</v>
      </c>
      <c r="T480" t="s">
        <v>880</v>
      </c>
      <c r="U480" s="19" t="str">
        <f t="shared" si="7"/>
        <v>JANNIER ESPINOSA MUÑOZ</v>
      </c>
    </row>
    <row r="481" spans="1:21" x14ac:dyDescent="0.2">
      <c r="A481">
        <v>77140262</v>
      </c>
      <c r="B481">
        <v>1015</v>
      </c>
      <c r="C481" t="s">
        <v>73</v>
      </c>
      <c r="D481" t="s">
        <v>4998</v>
      </c>
      <c r="E481" t="s">
        <v>4999</v>
      </c>
      <c r="F481" t="s">
        <v>74</v>
      </c>
      <c r="G481" t="s">
        <v>40</v>
      </c>
      <c r="H481" s="1" t="d">
        <v>2015-09-08</v>
      </c>
      <c r="I481">
        <v>7407</v>
      </c>
      <c r="J481" t="s">
        <v>7184</v>
      </c>
      <c r="K481" t="s">
        <v>34</v>
      </c>
      <c r="L481" t="s">
        <v>35</v>
      </c>
      <c r="M481" t="s">
        <v>36</v>
      </c>
      <c r="N481">
        <v>30000</v>
      </c>
      <c r="O481">
        <v>30000</v>
      </c>
      <c r="P481">
        <v>1</v>
      </c>
      <c r="Q481" s="1" t="d">
        <v>1982-08-12</v>
      </c>
      <c r="R481">
        <v>106</v>
      </c>
      <c r="S481" t="s">
        <v>7185</v>
      </c>
      <c r="T481" t="s">
        <v>881</v>
      </c>
      <c r="U481" s="19" t="str">
        <f t="shared" si="7"/>
        <v>YAIR JOSE SUAREZ AGUILAR</v>
      </c>
    </row>
    <row r="482" spans="1:21" x14ac:dyDescent="0.2">
      <c r="A482">
        <v>78302798</v>
      </c>
      <c r="B482">
        <v>1015</v>
      </c>
      <c r="C482" t="s">
        <v>73</v>
      </c>
      <c r="D482" t="s">
        <v>5000</v>
      </c>
      <c r="E482" t="s">
        <v>5001</v>
      </c>
      <c r="F482" t="s">
        <v>74</v>
      </c>
      <c r="G482" t="s">
        <v>40</v>
      </c>
      <c r="H482" s="1" t="d">
        <v>2015-07-24</v>
      </c>
      <c r="I482">
        <v>7115</v>
      </c>
      <c r="J482" t="s">
        <v>7315</v>
      </c>
      <c r="K482" t="s">
        <v>34</v>
      </c>
      <c r="L482" t="s">
        <v>35</v>
      </c>
      <c r="M482" t="s">
        <v>36</v>
      </c>
      <c r="N482">
        <v>30000</v>
      </c>
      <c r="O482">
        <v>30000</v>
      </c>
      <c r="P482">
        <v>1</v>
      </c>
      <c r="Q482" s="1" t="d">
        <v>1982-06-10</v>
      </c>
      <c r="R482">
        <v>106</v>
      </c>
      <c r="S482" t="s">
        <v>7185</v>
      </c>
      <c r="T482" t="s">
        <v>882</v>
      </c>
      <c r="U482" s="19" t="str">
        <f t="shared" si="7"/>
        <v>GERMAN ANDRES ORTEGA DIAZ</v>
      </c>
    </row>
    <row r="483" spans="1:21" x14ac:dyDescent="0.2">
      <c r="A483">
        <v>78763209</v>
      </c>
      <c r="B483">
        <v>1232</v>
      </c>
      <c r="C483" t="s">
        <v>30</v>
      </c>
      <c r="D483" t="s">
        <v>5002</v>
      </c>
      <c r="E483" t="s">
        <v>5003</v>
      </c>
      <c r="F483" t="s">
        <v>74</v>
      </c>
      <c r="G483" t="s">
        <v>40</v>
      </c>
      <c r="H483" s="1" t="d">
        <v>2015-10-05</v>
      </c>
      <c r="I483">
        <v>7402</v>
      </c>
      <c r="J483" t="s">
        <v>7186</v>
      </c>
      <c r="K483" t="s">
        <v>34</v>
      </c>
      <c r="L483" t="s">
        <v>35</v>
      </c>
      <c r="M483" t="s">
        <v>36</v>
      </c>
      <c r="N483">
        <v>10110</v>
      </c>
      <c r="O483">
        <v>0</v>
      </c>
      <c r="P483">
        <v>1</v>
      </c>
      <c r="Q483" s="1" t="d">
        <v>1980-10-19</v>
      </c>
      <c r="R483">
        <v>70</v>
      </c>
      <c r="S483" t="s">
        <v>37</v>
      </c>
      <c r="T483" t="s">
        <v>5004</v>
      </c>
      <c r="U483" s="19" t="str">
        <f t="shared" si="7"/>
        <v>NILSO NEL NUÑEZ VEGA</v>
      </c>
    </row>
    <row r="484" spans="1:21" x14ac:dyDescent="0.2">
      <c r="A484">
        <v>78763324</v>
      </c>
      <c r="B484">
        <v>1232</v>
      </c>
      <c r="C484" t="s">
        <v>30</v>
      </c>
      <c r="D484" t="s">
        <v>7316</v>
      </c>
      <c r="E484" t="s">
        <v>7317</v>
      </c>
      <c r="F484" t="s">
        <v>74</v>
      </c>
      <c r="G484" t="s">
        <v>40</v>
      </c>
      <c r="H484" s="1" t="d">
        <v>2016-09-21</v>
      </c>
      <c r="I484">
        <v>7404</v>
      </c>
      <c r="J484" t="s">
        <v>7200</v>
      </c>
      <c r="K484" t="s">
        <v>34</v>
      </c>
      <c r="L484" t="s">
        <v>35</v>
      </c>
      <c r="M484" t="s">
        <v>36</v>
      </c>
      <c r="N484">
        <v>10110</v>
      </c>
      <c r="O484">
        <v>0</v>
      </c>
      <c r="P484">
        <v>1</v>
      </c>
      <c r="Q484" s="1" t="d">
        <v>1981-12-05</v>
      </c>
      <c r="R484">
        <v>70</v>
      </c>
      <c r="S484" t="s">
        <v>37</v>
      </c>
      <c r="T484" t="s">
        <v>7318</v>
      </c>
      <c r="U484" s="19" t="str">
        <f t="shared" si="7"/>
        <v>WILSON EDUARDO VEGA BARRIOS</v>
      </c>
    </row>
    <row r="485" spans="1:21" x14ac:dyDescent="0.2">
      <c r="A485">
        <v>79002445</v>
      </c>
      <c r="B485">
        <v>1232</v>
      </c>
      <c r="C485" t="s">
        <v>30</v>
      </c>
      <c r="D485" t="s">
        <v>5005</v>
      </c>
      <c r="E485" t="s">
        <v>5006</v>
      </c>
      <c r="F485" t="s">
        <v>74</v>
      </c>
      <c r="G485" t="s">
        <v>40</v>
      </c>
      <c r="H485" s="1" t="d">
        <v>1996-01-09</v>
      </c>
      <c r="I485">
        <v>7060</v>
      </c>
      <c r="J485" t="s">
        <v>7212</v>
      </c>
      <c r="K485" t="s">
        <v>34</v>
      </c>
      <c r="L485" t="s">
        <v>35</v>
      </c>
      <c r="M485" t="s">
        <v>36</v>
      </c>
      <c r="N485">
        <v>10110</v>
      </c>
      <c r="O485">
        <v>0</v>
      </c>
      <c r="P485">
        <v>1</v>
      </c>
      <c r="Q485" s="1" t="d">
        <v>1967-11-27</v>
      </c>
      <c r="R485">
        <v>70</v>
      </c>
      <c r="S485" t="s">
        <v>37</v>
      </c>
      <c r="T485" t="s">
        <v>1152</v>
      </c>
      <c r="U485" s="19" t="str">
        <f t="shared" si="7"/>
        <v>JOSE HEIMER HERNAN ARIAS CALDERON</v>
      </c>
    </row>
    <row r="486" spans="1:21" x14ac:dyDescent="0.2">
      <c r="A486">
        <v>79134618</v>
      </c>
      <c r="B486">
        <v>1232</v>
      </c>
      <c r="C486" t="s">
        <v>30</v>
      </c>
      <c r="D486" t="s">
        <v>5007</v>
      </c>
      <c r="E486" t="s">
        <v>5008</v>
      </c>
      <c r="F486" t="s">
        <v>81</v>
      </c>
      <c r="G486" t="s">
        <v>32</v>
      </c>
      <c r="H486" s="1" t="d">
        <v>1995-03-02</v>
      </c>
      <c r="I486">
        <v>3236</v>
      </c>
      <c r="J486" t="s">
        <v>889</v>
      </c>
      <c r="K486" t="s">
        <v>34</v>
      </c>
      <c r="L486" t="s">
        <v>35</v>
      </c>
      <c r="M486" t="s">
        <v>36</v>
      </c>
      <c r="N486">
        <v>10110</v>
      </c>
      <c r="O486">
        <v>0</v>
      </c>
      <c r="P486">
        <v>1</v>
      </c>
      <c r="Q486" s="1" t="d">
        <v>1969-09-09</v>
      </c>
      <c r="R486">
        <v>70</v>
      </c>
      <c r="S486" t="s">
        <v>37</v>
      </c>
      <c r="T486" t="s">
        <v>883</v>
      </c>
      <c r="U486" s="19" t="str">
        <f t="shared" si="7"/>
        <v>ALEXANDER MELO ZULUAGA</v>
      </c>
    </row>
    <row r="487" spans="1:21" x14ac:dyDescent="0.2">
      <c r="A487">
        <v>79211495</v>
      </c>
      <c r="B487">
        <v>550</v>
      </c>
      <c r="C487" t="s">
        <v>48</v>
      </c>
      <c r="D487" t="s">
        <v>5009</v>
      </c>
      <c r="E487" t="s">
        <v>5010</v>
      </c>
      <c r="F487" t="s">
        <v>252</v>
      </c>
      <c r="G487" t="s">
        <v>32</v>
      </c>
      <c r="H487" s="1" t="d">
        <v>2001-02-05</v>
      </c>
      <c r="I487">
        <v>3108</v>
      </c>
      <c r="J487" t="s">
        <v>71</v>
      </c>
      <c r="K487" t="s">
        <v>34</v>
      </c>
      <c r="L487" t="s">
        <v>35</v>
      </c>
      <c r="M487" t="s">
        <v>36</v>
      </c>
      <c r="N487">
        <v>10118</v>
      </c>
      <c r="O487">
        <v>10118</v>
      </c>
      <c r="P487">
        <v>1</v>
      </c>
      <c r="Q487" s="1" t="d">
        <v>1975-05-03</v>
      </c>
      <c r="R487">
        <v>65</v>
      </c>
      <c r="S487" t="s">
        <v>4406</v>
      </c>
      <c r="T487" t="s">
        <v>884</v>
      </c>
      <c r="U487" s="19" t="str">
        <f t="shared" si="7"/>
        <v>JAIME HUMBERTO CORREDOR VELANDIA</v>
      </c>
    </row>
    <row r="488" spans="1:21" x14ac:dyDescent="0.2">
      <c r="A488">
        <v>79212137</v>
      </c>
      <c r="B488">
        <v>1232</v>
      </c>
      <c r="C488" t="s">
        <v>30</v>
      </c>
      <c r="D488" t="s">
        <v>5011</v>
      </c>
      <c r="E488" t="s">
        <v>5012</v>
      </c>
      <c r="F488" t="s">
        <v>46</v>
      </c>
      <c r="G488" t="s">
        <v>32</v>
      </c>
      <c r="H488" s="1" t="d">
        <v>2000-04-03</v>
      </c>
      <c r="I488">
        <v>7400</v>
      </c>
      <c r="J488" t="s">
        <v>7170</v>
      </c>
      <c r="K488" t="s">
        <v>34</v>
      </c>
      <c r="L488" t="s">
        <v>35</v>
      </c>
      <c r="M488" t="s">
        <v>36</v>
      </c>
      <c r="N488">
        <v>10110</v>
      </c>
      <c r="O488">
        <v>0</v>
      </c>
      <c r="P488">
        <v>1</v>
      </c>
      <c r="Q488" s="1" t="d">
        <v>1976-03-11</v>
      </c>
      <c r="R488">
        <v>70</v>
      </c>
      <c r="S488" t="s">
        <v>37</v>
      </c>
      <c r="T488" t="s">
        <v>5013</v>
      </c>
      <c r="U488" s="19" t="str">
        <f t="shared" si="7"/>
        <v>JESUS ANTONIO CIFUENTES ROMERO</v>
      </c>
    </row>
    <row r="489" spans="1:21" x14ac:dyDescent="0.2">
      <c r="A489">
        <v>79214174</v>
      </c>
      <c r="B489">
        <v>1232</v>
      </c>
      <c r="C489" t="s">
        <v>30</v>
      </c>
      <c r="D489" t="s">
        <v>5014</v>
      </c>
      <c r="E489" t="s">
        <v>5015</v>
      </c>
      <c r="F489" t="s">
        <v>97</v>
      </c>
      <c r="G489" t="s">
        <v>32</v>
      </c>
      <c r="H489" s="1" t="d">
        <v>2007-02-26</v>
      </c>
      <c r="I489">
        <v>3133</v>
      </c>
      <c r="J489" t="s">
        <v>4405</v>
      </c>
      <c r="K489" t="s">
        <v>34</v>
      </c>
      <c r="L489" t="s">
        <v>35</v>
      </c>
      <c r="M489" t="s">
        <v>36</v>
      </c>
      <c r="N489">
        <v>10110</v>
      </c>
      <c r="O489">
        <v>0</v>
      </c>
      <c r="P489">
        <v>1</v>
      </c>
      <c r="Q489" s="1" t="d">
        <v>1978-09-02</v>
      </c>
      <c r="R489">
        <v>65</v>
      </c>
      <c r="S489" t="s">
        <v>4406</v>
      </c>
      <c r="T489" t="s">
        <v>885</v>
      </c>
      <c r="U489" s="19" t="str">
        <f t="shared" si="7"/>
        <v>RONNIE SIERRA MORALES</v>
      </c>
    </row>
    <row r="490" spans="1:21" x14ac:dyDescent="0.2">
      <c r="A490">
        <v>79215289</v>
      </c>
      <c r="B490">
        <v>1232</v>
      </c>
      <c r="C490" t="s">
        <v>30</v>
      </c>
      <c r="D490" t="s">
        <v>5016</v>
      </c>
      <c r="E490" t="s">
        <v>5017</v>
      </c>
      <c r="F490" t="s">
        <v>74</v>
      </c>
      <c r="G490" t="s">
        <v>40</v>
      </c>
      <c r="H490" s="1" t="d">
        <v>2017-02-21</v>
      </c>
      <c r="I490">
        <v>7400</v>
      </c>
      <c r="J490" t="s">
        <v>7170</v>
      </c>
      <c r="K490" t="s">
        <v>34</v>
      </c>
      <c r="L490" t="s">
        <v>35</v>
      </c>
      <c r="M490" t="s">
        <v>36</v>
      </c>
      <c r="N490">
        <v>10110</v>
      </c>
      <c r="O490">
        <v>0</v>
      </c>
      <c r="P490">
        <v>1</v>
      </c>
      <c r="Q490" s="1" t="d">
        <v>1979-08-01</v>
      </c>
      <c r="R490">
        <v>70</v>
      </c>
      <c r="S490" t="s">
        <v>37</v>
      </c>
      <c r="T490" t="s">
        <v>886</v>
      </c>
      <c r="U490" s="19" t="str">
        <f t="shared" si="7"/>
        <v>ABEL OSWALDO ROJAS AMORTEGUI</v>
      </c>
    </row>
    <row r="491" spans="1:21" x14ac:dyDescent="0.2">
      <c r="A491">
        <v>79218517</v>
      </c>
      <c r="B491">
        <v>1232</v>
      </c>
      <c r="C491" t="s">
        <v>30</v>
      </c>
      <c r="D491" t="s">
        <v>5018</v>
      </c>
      <c r="E491" t="s">
        <v>940</v>
      </c>
      <c r="F491" t="s">
        <v>7319</v>
      </c>
      <c r="G491" t="s">
        <v>32</v>
      </c>
      <c r="H491" s="1" t="d">
        <v>2003-04-16</v>
      </c>
      <c r="I491">
        <v>3103</v>
      </c>
      <c r="J491" t="s">
        <v>194</v>
      </c>
      <c r="K491" t="s">
        <v>34</v>
      </c>
      <c r="L491" t="s">
        <v>35</v>
      </c>
      <c r="M491" t="s">
        <v>36</v>
      </c>
      <c r="N491">
        <v>10110</v>
      </c>
      <c r="O491">
        <v>0</v>
      </c>
      <c r="P491">
        <v>1</v>
      </c>
      <c r="Q491" s="1" t="d">
        <v>1981-12-27</v>
      </c>
      <c r="R491">
        <v>70</v>
      </c>
      <c r="S491" t="s">
        <v>37</v>
      </c>
      <c r="T491" t="s">
        <v>887</v>
      </c>
      <c r="U491" s="19" t="str">
        <f t="shared" si="7"/>
        <v>JOHN FREDY GUTIERREZ ALARCON</v>
      </c>
    </row>
    <row r="492" spans="1:21" x14ac:dyDescent="0.2">
      <c r="A492">
        <v>79218902</v>
      </c>
      <c r="B492">
        <v>1232</v>
      </c>
      <c r="C492" t="s">
        <v>30</v>
      </c>
      <c r="D492" t="s">
        <v>5020</v>
      </c>
      <c r="E492" t="s">
        <v>5021</v>
      </c>
      <c r="F492" t="s">
        <v>74</v>
      </c>
      <c r="G492" t="s">
        <v>40</v>
      </c>
      <c r="H492" s="1" t="d">
        <v>2015-10-21</v>
      </c>
      <c r="I492">
        <v>7402</v>
      </c>
      <c r="J492" t="s">
        <v>7186</v>
      </c>
      <c r="K492" t="s">
        <v>34</v>
      </c>
      <c r="L492" t="s">
        <v>35</v>
      </c>
      <c r="M492" t="s">
        <v>36</v>
      </c>
      <c r="N492">
        <v>10110</v>
      </c>
      <c r="O492">
        <v>0</v>
      </c>
      <c r="P492">
        <v>1</v>
      </c>
      <c r="Q492" s="1" t="d">
        <v>1982-04-20</v>
      </c>
      <c r="R492">
        <v>70</v>
      </c>
      <c r="S492" t="s">
        <v>37</v>
      </c>
      <c r="T492" t="s">
        <v>5022</v>
      </c>
      <c r="U492" s="19" t="str">
        <f t="shared" si="7"/>
        <v>NOREMBERG BARRAGAN RUBIO</v>
      </c>
    </row>
    <row r="493" spans="1:21" x14ac:dyDescent="0.2">
      <c r="A493">
        <v>79220528</v>
      </c>
      <c r="B493">
        <v>1232</v>
      </c>
      <c r="C493" t="s">
        <v>30</v>
      </c>
      <c r="D493" t="s">
        <v>5023</v>
      </c>
      <c r="E493" t="s">
        <v>4532</v>
      </c>
      <c r="F493" t="s">
        <v>46</v>
      </c>
      <c r="G493" t="s">
        <v>32</v>
      </c>
      <c r="H493" s="1" t="d">
        <v>2007-02-16</v>
      </c>
      <c r="I493">
        <v>7401</v>
      </c>
      <c r="J493" t="s">
        <v>7210</v>
      </c>
      <c r="K493" t="s">
        <v>34</v>
      </c>
      <c r="L493" t="s">
        <v>35</v>
      </c>
      <c r="M493" t="s">
        <v>36</v>
      </c>
      <c r="N493">
        <v>10110</v>
      </c>
      <c r="O493">
        <v>0</v>
      </c>
      <c r="P493">
        <v>1</v>
      </c>
      <c r="Q493" s="1" t="d">
        <v>1983-07-22</v>
      </c>
      <c r="R493">
        <v>70</v>
      </c>
      <c r="S493" t="s">
        <v>37</v>
      </c>
      <c r="T493" t="s">
        <v>890</v>
      </c>
      <c r="U493" s="19" t="str">
        <f t="shared" si="7"/>
        <v>JONATHAN CUERVO ALFONSO</v>
      </c>
    </row>
    <row r="494" spans="1:21" x14ac:dyDescent="0.2">
      <c r="A494">
        <v>79220648</v>
      </c>
      <c r="B494">
        <v>1232</v>
      </c>
      <c r="C494" t="s">
        <v>30</v>
      </c>
      <c r="D494" t="s">
        <v>891</v>
      </c>
      <c r="E494" t="s">
        <v>892</v>
      </c>
      <c r="F494" t="s">
        <v>74</v>
      </c>
      <c r="G494" t="s">
        <v>40</v>
      </c>
      <c r="H494" s="1" t="d">
        <v>2008-11-18</v>
      </c>
      <c r="I494">
        <v>3291</v>
      </c>
      <c r="J494" t="s">
        <v>112</v>
      </c>
      <c r="K494" t="s">
        <v>34</v>
      </c>
      <c r="L494" t="s">
        <v>35</v>
      </c>
      <c r="M494" t="s">
        <v>36</v>
      </c>
      <c r="N494">
        <v>10110</v>
      </c>
      <c r="O494">
        <v>0</v>
      </c>
      <c r="P494">
        <v>1</v>
      </c>
      <c r="Q494" s="1" t="d">
        <v>1983-04-09</v>
      </c>
      <c r="R494">
        <v>70</v>
      </c>
      <c r="S494" t="s">
        <v>37</v>
      </c>
      <c r="T494" t="s">
        <v>3813</v>
      </c>
      <c r="U494" s="19" t="str">
        <f t="shared" si="7"/>
        <v>EDWIN ARMANDO PARRA CAUCALI</v>
      </c>
    </row>
    <row r="495" spans="1:21" x14ac:dyDescent="0.2">
      <c r="A495">
        <v>79221110</v>
      </c>
      <c r="B495">
        <v>1232</v>
      </c>
      <c r="C495" t="s">
        <v>30</v>
      </c>
      <c r="D495" t="s">
        <v>5024</v>
      </c>
      <c r="E495" t="s">
        <v>5025</v>
      </c>
      <c r="F495" t="s">
        <v>46</v>
      </c>
      <c r="G495" t="s">
        <v>32</v>
      </c>
      <c r="H495" s="1" t="d">
        <v>2008-06-09</v>
      </c>
      <c r="I495">
        <v>7400</v>
      </c>
      <c r="J495" t="s">
        <v>7170</v>
      </c>
      <c r="K495" t="s">
        <v>34</v>
      </c>
      <c r="L495" t="s">
        <v>35</v>
      </c>
      <c r="M495" t="s">
        <v>36</v>
      </c>
      <c r="N495">
        <v>10110</v>
      </c>
      <c r="O495">
        <v>0</v>
      </c>
      <c r="P495">
        <v>1</v>
      </c>
      <c r="Q495" s="1" t="d">
        <v>1983-12-10</v>
      </c>
      <c r="R495">
        <v>70</v>
      </c>
      <c r="S495" t="s">
        <v>37</v>
      </c>
      <c r="T495" t="s">
        <v>893</v>
      </c>
      <c r="U495" s="19" t="str">
        <f t="shared" si="7"/>
        <v>EDGAR FERNANDO CORTES DUARTE</v>
      </c>
    </row>
    <row r="496" spans="1:21" x14ac:dyDescent="0.2">
      <c r="A496">
        <v>79221153</v>
      </c>
      <c r="B496">
        <v>1232</v>
      </c>
      <c r="C496" t="s">
        <v>30</v>
      </c>
      <c r="D496" t="s">
        <v>5026</v>
      </c>
      <c r="E496" t="s">
        <v>2296</v>
      </c>
      <c r="F496" t="s">
        <v>74</v>
      </c>
      <c r="G496" t="s">
        <v>40</v>
      </c>
      <c r="H496" s="1" t="d">
        <v>2015-04-24</v>
      </c>
      <c r="I496">
        <v>7400</v>
      </c>
      <c r="J496" t="s">
        <v>7170</v>
      </c>
      <c r="K496" t="s">
        <v>34</v>
      </c>
      <c r="L496" t="s">
        <v>35</v>
      </c>
      <c r="M496" t="s">
        <v>36</v>
      </c>
      <c r="N496">
        <v>10110</v>
      </c>
      <c r="O496">
        <v>0</v>
      </c>
      <c r="P496">
        <v>1</v>
      </c>
      <c r="Q496" s="1" t="d">
        <v>1984-01-02</v>
      </c>
      <c r="R496">
        <v>70</v>
      </c>
      <c r="S496" t="s">
        <v>37</v>
      </c>
      <c r="T496" t="s">
        <v>7320</v>
      </c>
      <c r="U496" s="19" t="str">
        <f t="shared" si="7"/>
        <v>OMAR VELASQUEZ VELASQUEZ</v>
      </c>
    </row>
    <row r="497" spans="1:21" x14ac:dyDescent="0.2">
      <c r="A497">
        <v>79221839</v>
      </c>
      <c r="B497">
        <v>1232</v>
      </c>
      <c r="C497" t="s">
        <v>30</v>
      </c>
      <c r="D497" t="s">
        <v>5027</v>
      </c>
      <c r="E497" t="s">
        <v>5028</v>
      </c>
      <c r="F497" t="s">
        <v>74</v>
      </c>
      <c r="G497" t="s">
        <v>40</v>
      </c>
      <c r="H497" s="1" t="d">
        <v>2016-11-22</v>
      </c>
      <c r="I497">
        <v>7060</v>
      </c>
      <c r="J497" t="s">
        <v>7212</v>
      </c>
      <c r="K497" t="s">
        <v>34</v>
      </c>
      <c r="L497" t="s">
        <v>35</v>
      </c>
      <c r="M497" t="s">
        <v>36</v>
      </c>
      <c r="N497">
        <v>10110</v>
      </c>
      <c r="O497">
        <v>0</v>
      </c>
      <c r="P497">
        <v>1</v>
      </c>
      <c r="Q497" s="1" t="d">
        <v>1984-07-25</v>
      </c>
      <c r="R497">
        <v>70</v>
      </c>
      <c r="S497" t="s">
        <v>37</v>
      </c>
      <c r="T497" t="s">
        <v>894</v>
      </c>
      <c r="U497" s="19" t="str">
        <f t="shared" si="7"/>
        <v>FERNEY JESUS FERNANDEZ RIVERA</v>
      </c>
    </row>
    <row r="498" spans="1:21" x14ac:dyDescent="0.2">
      <c r="A498">
        <v>79222335</v>
      </c>
      <c r="B498">
        <v>1232</v>
      </c>
      <c r="C498" t="s">
        <v>30</v>
      </c>
      <c r="D498" t="s">
        <v>5029</v>
      </c>
      <c r="E498" t="s">
        <v>5030</v>
      </c>
      <c r="F498" t="s">
        <v>74</v>
      </c>
      <c r="G498" t="s">
        <v>40</v>
      </c>
      <c r="H498" s="1" t="d">
        <v>2015-05-07</v>
      </c>
      <c r="I498">
        <v>3236</v>
      </c>
      <c r="J498" t="s">
        <v>889</v>
      </c>
      <c r="K498" t="s">
        <v>34</v>
      </c>
      <c r="L498" t="s">
        <v>35</v>
      </c>
      <c r="M498" t="s">
        <v>36</v>
      </c>
      <c r="N498">
        <v>10110</v>
      </c>
      <c r="O498">
        <v>0</v>
      </c>
      <c r="P498">
        <v>1</v>
      </c>
      <c r="Q498" s="1" t="d">
        <v>1984-11-20</v>
      </c>
      <c r="R498">
        <v>70</v>
      </c>
      <c r="S498" t="s">
        <v>37</v>
      </c>
      <c r="T498" t="s">
        <v>895</v>
      </c>
      <c r="U498" s="19" t="str">
        <f t="shared" si="7"/>
        <v>CESAR CALDERON CARDOZO</v>
      </c>
    </row>
    <row r="499" spans="1:21" x14ac:dyDescent="0.2">
      <c r="A499">
        <v>79222449</v>
      </c>
      <c r="B499">
        <v>1232</v>
      </c>
      <c r="C499" t="s">
        <v>30</v>
      </c>
      <c r="D499" t="s">
        <v>5031</v>
      </c>
      <c r="E499" t="s">
        <v>5032</v>
      </c>
      <c r="F499" t="s">
        <v>896</v>
      </c>
      <c r="G499" t="s">
        <v>32</v>
      </c>
      <c r="H499" s="1" t="d">
        <v>2015-09-03</v>
      </c>
      <c r="I499">
        <v>3104</v>
      </c>
      <c r="J499" t="s">
        <v>7236</v>
      </c>
      <c r="K499" t="s">
        <v>34</v>
      </c>
      <c r="L499" t="s">
        <v>35</v>
      </c>
      <c r="M499" t="s">
        <v>36</v>
      </c>
      <c r="N499">
        <v>10110</v>
      </c>
      <c r="O499">
        <v>0</v>
      </c>
      <c r="P499">
        <v>1</v>
      </c>
      <c r="Q499" s="1" t="d">
        <v>1985-01-02</v>
      </c>
      <c r="R499">
        <v>70</v>
      </c>
      <c r="S499" t="s">
        <v>37</v>
      </c>
      <c r="T499" t="s">
        <v>897</v>
      </c>
      <c r="U499" s="19" t="str">
        <f t="shared" si="7"/>
        <v>FABER ANTONIO MORENO RAMIREZ</v>
      </c>
    </row>
    <row r="500" spans="1:21" x14ac:dyDescent="0.2">
      <c r="A500">
        <v>79222548</v>
      </c>
      <c r="B500">
        <v>1232</v>
      </c>
      <c r="C500" t="s">
        <v>30</v>
      </c>
      <c r="D500" t="s">
        <v>5033</v>
      </c>
      <c r="E500" t="s">
        <v>5034</v>
      </c>
      <c r="F500" t="s">
        <v>7312</v>
      </c>
      <c r="G500" t="s">
        <v>40</v>
      </c>
      <c r="H500" s="1" t="d">
        <v>2008-07-07</v>
      </c>
      <c r="I500">
        <v>3032</v>
      </c>
      <c r="J500" t="s">
        <v>331</v>
      </c>
      <c r="K500" t="s">
        <v>34</v>
      </c>
      <c r="L500" t="s">
        <v>35</v>
      </c>
      <c r="M500" t="s">
        <v>36</v>
      </c>
      <c r="N500">
        <v>10110</v>
      </c>
      <c r="O500">
        <v>0</v>
      </c>
      <c r="P500">
        <v>1</v>
      </c>
      <c r="Q500" s="1" t="d">
        <v>1984-10-16</v>
      </c>
      <c r="R500">
        <v>20</v>
      </c>
      <c r="S500" t="s">
        <v>42</v>
      </c>
      <c r="T500" t="s">
        <v>7321</v>
      </c>
      <c r="U500" s="19" t="str">
        <f t="shared" si="7"/>
        <v>JUAN EFREN PARRAGA MUNEVAR</v>
      </c>
    </row>
    <row r="501" spans="1:21" x14ac:dyDescent="0.2">
      <c r="A501">
        <v>79222638</v>
      </c>
      <c r="B501">
        <v>1232</v>
      </c>
      <c r="C501" t="s">
        <v>30</v>
      </c>
      <c r="D501" t="s">
        <v>5035</v>
      </c>
      <c r="E501" t="s">
        <v>5036</v>
      </c>
      <c r="F501" t="s">
        <v>74</v>
      </c>
      <c r="G501" t="s">
        <v>40</v>
      </c>
      <c r="H501" s="1" t="d">
        <v>2016-07-22</v>
      </c>
      <c r="I501">
        <v>7402</v>
      </c>
      <c r="J501" t="s">
        <v>7186</v>
      </c>
      <c r="K501" t="s">
        <v>34</v>
      </c>
      <c r="L501" t="s">
        <v>35</v>
      </c>
      <c r="M501" t="s">
        <v>36</v>
      </c>
      <c r="N501">
        <v>10110</v>
      </c>
      <c r="O501">
        <v>0</v>
      </c>
      <c r="P501">
        <v>1</v>
      </c>
      <c r="Q501" s="1" t="d">
        <v>1984-12-10</v>
      </c>
      <c r="R501">
        <v>70</v>
      </c>
      <c r="S501" t="s">
        <v>37</v>
      </c>
      <c r="T501" t="s">
        <v>898</v>
      </c>
      <c r="U501" s="19" t="str">
        <f t="shared" si="7"/>
        <v>WILSON ANDRES RAMIREZ GARZON</v>
      </c>
    </row>
    <row r="502" spans="1:21" x14ac:dyDescent="0.2">
      <c r="A502">
        <v>79223231</v>
      </c>
      <c r="B502">
        <v>1232</v>
      </c>
      <c r="C502" t="s">
        <v>30</v>
      </c>
      <c r="D502" t="s">
        <v>5037</v>
      </c>
      <c r="E502" t="s">
        <v>1022</v>
      </c>
      <c r="F502" t="s">
        <v>76</v>
      </c>
      <c r="G502" t="s">
        <v>40</v>
      </c>
      <c r="H502" s="1" t="d">
        <v>2017-04-20</v>
      </c>
      <c r="I502">
        <v>3109</v>
      </c>
      <c r="J502" t="s">
        <v>33</v>
      </c>
      <c r="K502" t="s">
        <v>34</v>
      </c>
      <c r="L502" t="s">
        <v>35</v>
      </c>
      <c r="M502" t="s">
        <v>36</v>
      </c>
      <c r="N502">
        <v>10110</v>
      </c>
      <c r="O502">
        <v>0</v>
      </c>
      <c r="P502">
        <v>1</v>
      </c>
      <c r="Q502" s="1" t="d">
        <v>1985-07-18</v>
      </c>
      <c r="R502">
        <v>65</v>
      </c>
      <c r="S502" t="s">
        <v>4406</v>
      </c>
      <c r="T502" t="s">
        <v>899</v>
      </c>
      <c r="U502" s="19" t="str">
        <f t="shared" si="7"/>
        <v>LUIS FERNANDO CARRILLO MURCIA</v>
      </c>
    </row>
    <row r="503" spans="1:21" x14ac:dyDescent="0.2">
      <c r="A503">
        <v>79223447</v>
      </c>
      <c r="B503">
        <v>1232</v>
      </c>
      <c r="C503" t="s">
        <v>30</v>
      </c>
      <c r="D503" t="s">
        <v>900</v>
      </c>
      <c r="E503" t="s">
        <v>901</v>
      </c>
      <c r="F503" t="s">
        <v>46</v>
      </c>
      <c r="G503" t="s">
        <v>32</v>
      </c>
      <c r="H503" s="1" t="d">
        <v>2007-09-05</v>
      </c>
      <c r="I503">
        <v>7400</v>
      </c>
      <c r="J503" t="s">
        <v>7170</v>
      </c>
      <c r="K503" t="s">
        <v>34</v>
      </c>
      <c r="L503" t="s">
        <v>35</v>
      </c>
      <c r="M503" t="s">
        <v>36</v>
      </c>
      <c r="N503">
        <v>10110</v>
      </c>
      <c r="O503">
        <v>0</v>
      </c>
      <c r="P503">
        <v>1</v>
      </c>
      <c r="Q503" s="1" t="d">
        <v>1985-04-04</v>
      </c>
      <c r="R503">
        <v>70</v>
      </c>
      <c r="S503" t="s">
        <v>37</v>
      </c>
      <c r="T503" t="s">
        <v>902</v>
      </c>
      <c r="U503" s="19" t="str">
        <f t="shared" si="7"/>
        <v>JORGE ELIECER RODRIGUEZ TIRANO</v>
      </c>
    </row>
    <row r="504" spans="1:21" x14ac:dyDescent="0.2">
      <c r="A504">
        <v>79377710</v>
      </c>
      <c r="B504">
        <v>1232</v>
      </c>
      <c r="C504" t="s">
        <v>30</v>
      </c>
      <c r="D504" t="s">
        <v>5038</v>
      </c>
      <c r="E504" t="s">
        <v>2510</v>
      </c>
      <c r="F504" t="s">
        <v>4494</v>
      </c>
      <c r="G504" t="s">
        <v>32</v>
      </c>
      <c r="H504" s="1" t="d">
        <v>1999-09-13</v>
      </c>
      <c r="I504">
        <v>3033</v>
      </c>
      <c r="J504" t="s">
        <v>41</v>
      </c>
      <c r="K504" t="s">
        <v>34</v>
      </c>
      <c r="L504" t="s">
        <v>35</v>
      </c>
      <c r="M504" t="s">
        <v>36</v>
      </c>
      <c r="N504">
        <v>10110</v>
      </c>
      <c r="O504">
        <v>0</v>
      </c>
      <c r="P504">
        <v>1</v>
      </c>
      <c r="Q504" s="1" t="d">
        <v>1966-01-23</v>
      </c>
      <c r="R504">
        <v>20</v>
      </c>
      <c r="S504" t="s">
        <v>42</v>
      </c>
      <c r="T504" t="s">
        <v>7322</v>
      </c>
      <c r="U504" s="19" t="str">
        <f t="shared" si="7"/>
        <v>JHON JAIRO LONDOÑO ARBELAEZ</v>
      </c>
    </row>
    <row r="505" spans="1:21" x14ac:dyDescent="0.2">
      <c r="A505">
        <v>79385861</v>
      </c>
      <c r="B505">
        <v>1232</v>
      </c>
      <c r="C505" t="s">
        <v>30</v>
      </c>
      <c r="D505" t="s">
        <v>5039</v>
      </c>
      <c r="E505" t="s">
        <v>1373</v>
      </c>
      <c r="F505" t="s">
        <v>7323</v>
      </c>
      <c r="G505" t="s">
        <v>58</v>
      </c>
      <c r="H505" s="1" t="d">
        <v>1992-03-09</v>
      </c>
      <c r="I505">
        <v>3301</v>
      </c>
      <c r="J505" t="s">
        <v>346</v>
      </c>
      <c r="K505" t="s">
        <v>34</v>
      </c>
      <c r="L505" t="s">
        <v>35</v>
      </c>
      <c r="M505" t="s">
        <v>36</v>
      </c>
      <c r="N505">
        <v>10110</v>
      </c>
      <c r="O505">
        <v>0</v>
      </c>
      <c r="P505">
        <v>1</v>
      </c>
      <c r="Q505" s="1" t="d">
        <v>1966-01-01</v>
      </c>
      <c r="R505">
        <v>40</v>
      </c>
      <c r="S505" t="s">
        <v>347</v>
      </c>
      <c r="T505" t="s">
        <v>903</v>
      </c>
      <c r="U505" s="19" t="str">
        <f t="shared" si="7"/>
        <v>LUIS HERNANDO CABRA RICO</v>
      </c>
    </row>
    <row r="506" spans="1:21" x14ac:dyDescent="0.2">
      <c r="A506">
        <v>79435523</v>
      </c>
      <c r="B506">
        <v>1232</v>
      </c>
      <c r="C506" t="s">
        <v>30</v>
      </c>
      <c r="D506" t="s">
        <v>5040</v>
      </c>
      <c r="E506" t="s">
        <v>5041</v>
      </c>
      <c r="F506" t="s">
        <v>74</v>
      </c>
      <c r="G506" t="s">
        <v>40</v>
      </c>
      <c r="H506" s="1" t="d">
        <v>1994-06-20</v>
      </c>
      <c r="I506">
        <v>7403</v>
      </c>
      <c r="J506" t="s">
        <v>7237</v>
      </c>
      <c r="K506" t="s">
        <v>34</v>
      </c>
      <c r="L506" t="s">
        <v>35</v>
      </c>
      <c r="M506" t="s">
        <v>36</v>
      </c>
      <c r="N506">
        <v>10110</v>
      </c>
      <c r="O506">
        <v>0</v>
      </c>
      <c r="P506">
        <v>1</v>
      </c>
      <c r="Q506" s="1" t="d">
        <v>1968-01-03</v>
      </c>
      <c r="R506">
        <v>70</v>
      </c>
      <c r="S506" t="s">
        <v>37</v>
      </c>
      <c r="T506" t="s">
        <v>904</v>
      </c>
      <c r="U506" s="19" t="str">
        <f t="shared" si="7"/>
        <v>PABLO EMILIO NIAMPIRA FARFAN</v>
      </c>
    </row>
    <row r="507" spans="1:21" x14ac:dyDescent="0.2">
      <c r="A507">
        <v>79436551</v>
      </c>
      <c r="B507">
        <v>1232</v>
      </c>
      <c r="C507" t="s">
        <v>30</v>
      </c>
      <c r="D507" t="s">
        <v>905</v>
      </c>
      <c r="E507" t="s">
        <v>906</v>
      </c>
      <c r="F507" t="s">
        <v>81</v>
      </c>
      <c r="G507" t="s">
        <v>32</v>
      </c>
      <c r="H507" s="1" t="d">
        <v>1991-01-14</v>
      </c>
      <c r="I507">
        <v>3236</v>
      </c>
      <c r="J507" t="s">
        <v>889</v>
      </c>
      <c r="K507" t="s">
        <v>34</v>
      </c>
      <c r="L507" t="s">
        <v>35</v>
      </c>
      <c r="M507" t="s">
        <v>36</v>
      </c>
      <c r="N507">
        <v>10110</v>
      </c>
      <c r="O507">
        <v>0</v>
      </c>
      <c r="P507">
        <v>1</v>
      </c>
      <c r="Q507" s="1" t="d">
        <v>1967-12-18</v>
      </c>
      <c r="R507">
        <v>70</v>
      </c>
      <c r="S507" t="s">
        <v>37</v>
      </c>
      <c r="T507" t="s">
        <v>907</v>
      </c>
      <c r="U507" s="19" t="str">
        <f t="shared" si="7"/>
        <v>LUIS ALEJANDRO GARCIA LOPEZ</v>
      </c>
    </row>
    <row r="508" spans="1:21" x14ac:dyDescent="0.2">
      <c r="A508">
        <v>79465276</v>
      </c>
      <c r="B508">
        <v>1232</v>
      </c>
      <c r="C508" t="s">
        <v>30</v>
      </c>
      <c r="D508" t="s">
        <v>5042</v>
      </c>
      <c r="E508" t="s">
        <v>5043</v>
      </c>
      <c r="F508" t="s">
        <v>46</v>
      </c>
      <c r="G508" t="s">
        <v>32</v>
      </c>
      <c r="H508" s="1" t="d">
        <v>1995-07-25</v>
      </c>
      <c r="I508">
        <v>7400</v>
      </c>
      <c r="J508" t="s">
        <v>7170</v>
      </c>
      <c r="K508" t="s">
        <v>34</v>
      </c>
      <c r="L508" t="s">
        <v>35</v>
      </c>
      <c r="M508" t="s">
        <v>36</v>
      </c>
      <c r="N508">
        <v>10110</v>
      </c>
      <c r="O508">
        <v>0</v>
      </c>
      <c r="P508">
        <v>1</v>
      </c>
      <c r="Q508" s="1" t="d">
        <v>1968-10-01</v>
      </c>
      <c r="R508">
        <v>70</v>
      </c>
      <c r="S508" t="s">
        <v>37</v>
      </c>
      <c r="T508" t="s">
        <v>908</v>
      </c>
      <c r="U508" s="19" t="str">
        <f t="shared" si="7"/>
        <v>LUIS EMED YEPES GARCIA</v>
      </c>
    </row>
    <row r="509" spans="1:21" x14ac:dyDescent="0.2">
      <c r="A509">
        <v>79495856</v>
      </c>
      <c r="B509">
        <v>1232</v>
      </c>
      <c r="C509" t="s">
        <v>30</v>
      </c>
      <c r="D509" t="s">
        <v>5044</v>
      </c>
      <c r="E509" t="s">
        <v>5045</v>
      </c>
      <c r="F509" t="s">
        <v>46</v>
      </c>
      <c r="G509" t="s">
        <v>32</v>
      </c>
      <c r="H509" s="1" t="d">
        <v>2000-09-01</v>
      </c>
      <c r="I509">
        <v>7400</v>
      </c>
      <c r="J509" t="s">
        <v>7170</v>
      </c>
      <c r="K509" t="s">
        <v>34</v>
      </c>
      <c r="L509" t="s">
        <v>35</v>
      </c>
      <c r="M509" t="s">
        <v>36</v>
      </c>
      <c r="N509">
        <v>10110</v>
      </c>
      <c r="O509">
        <v>0</v>
      </c>
      <c r="P509">
        <v>1</v>
      </c>
      <c r="Q509" s="1" t="d">
        <v>1968-12-17</v>
      </c>
      <c r="R509">
        <v>70</v>
      </c>
      <c r="S509" t="s">
        <v>37</v>
      </c>
      <c r="T509" t="s">
        <v>909</v>
      </c>
      <c r="U509" s="19" t="str">
        <f t="shared" si="7"/>
        <v>JULIO HERNANDO GORDILLO MARTIN</v>
      </c>
    </row>
    <row r="510" spans="1:21" x14ac:dyDescent="0.2">
      <c r="A510">
        <v>79512231</v>
      </c>
      <c r="B510">
        <v>1232</v>
      </c>
      <c r="C510" t="s">
        <v>30</v>
      </c>
      <c r="D510" t="s">
        <v>5046</v>
      </c>
      <c r="E510" t="s">
        <v>2106</v>
      </c>
      <c r="F510" t="s">
        <v>74</v>
      </c>
      <c r="G510" t="s">
        <v>40</v>
      </c>
      <c r="H510" s="1" t="d">
        <v>2000-06-16</v>
      </c>
      <c r="I510">
        <v>7401</v>
      </c>
      <c r="J510" t="s">
        <v>7210</v>
      </c>
      <c r="K510" t="s">
        <v>34</v>
      </c>
      <c r="L510" t="s">
        <v>35</v>
      </c>
      <c r="M510" t="s">
        <v>36</v>
      </c>
      <c r="N510">
        <v>10110</v>
      </c>
      <c r="O510">
        <v>0</v>
      </c>
      <c r="P510">
        <v>1</v>
      </c>
      <c r="Q510" s="1" t="d">
        <v>1969-12-19</v>
      </c>
      <c r="R510">
        <v>70</v>
      </c>
      <c r="S510" t="s">
        <v>37</v>
      </c>
      <c r="T510" t="s">
        <v>911</v>
      </c>
      <c r="U510" s="19" t="str">
        <f t="shared" si="7"/>
        <v>LUIS EDUARDO GARCIA MARIN</v>
      </c>
    </row>
    <row r="511" spans="1:21" x14ac:dyDescent="0.2">
      <c r="A511">
        <v>79519237</v>
      </c>
      <c r="B511">
        <v>1232</v>
      </c>
      <c r="C511" t="s">
        <v>30</v>
      </c>
      <c r="D511" t="s">
        <v>912</v>
      </c>
      <c r="E511" t="s">
        <v>913</v>
      </c>
      <c r="F511" t="s">
        <v>81</v>
      </c>
      <c r="G511" t="s">
        <v>32</v>
      </c>
      <c r="H511" s="1" t="d">
        <v>2004-03-01</v>
      </c>
      <c r="I511">
        <v>3230</v>
      </c>
      <c r="J511" t="s">
        <v>110</v>
      </c>
      <c r="K511" t="s">
        <v>34</v>
      </c>
      <c r="L511" t="s">
        <v>35</v>
      </c>
      <c r="M511" t="s">
        <v>36</v>
      </c>
      <c r="N511">
        <v>10110</v>
      </c>
      <c r="O511">
        <v>0</v>
      </c>
      <c r="P511">
        <v>1</v>
      </c>
      <c r="Q511" s="1" t="d">
        <v>1969-12-15</v>
      </c>
      <c r="R511">
        <v>70</v>
      </c>
      <c r="S511" t="s">
        <v>37</v>
      </c>
      <c r="T511" t="s">
        <v>914</v>
      </c>
      <c r="U511" s="19" t="str">
        <f t="shared" si="7"/>
        <v>MIGUEL SEGURA GUERRERO</v>
      </c>
    </row>
    <row r="512" spans="1:21" x14ac:dyDescent="0.2">
      <c r="A512">
        <v>79536851</v>
      </c>
      <c r="B512">
        <v>1232</v>
      </c>
      <c r="C512" t="s">
        <v>30</v>
      </c>
      <c r="D512" t="s">
        <v>915</v>
      </c>
      <c r="E512" t="s">
        <v>916</v>
      </c>
      <c r="F512" t="s">
        <v>7324</v>
      </c>
      <c r="G512" t="s">
        <v>58</v>
      </c>
      <c r="H512" s="1" t="d">
        <v>2013-12-10</v>
      </c>
      <c r="I512">
        <v>3350</v>
      </c>
      <c r="J512" t="s">
        <v>257</v>
      </c>
      <c r="K512" t="s">
        <v>34</v>
      </c>
      <c r="L512" t="s">
        <v>35</v>
      </c>
      <c r="M512" t="s">
        <v>36</v>
      </c>
      <c r="N512">
        <v>10110</v>
      </c>
      <c r="O512">
        <v>0</v>
      </c>
      <c r="P512">
        <v>1</v>
      </c>
      <c r="Q512" s="1" t="d">
        <v>1970-10-28</v>
      </c>
      <c r="R512">
        <v>80</v>
      </c>
      <c r="S512" t="s">
        <v>51</v>
      </c>
      <c r="T512" t="s">
        <v>917</v>
      </c>
      <c r="U512" s="19" t="str">
        <f t="shared" si="7"/>
        <v>HENNIS AUGUSTO SANCHEZ VELEZ</v>
      </c>
    </row>
    <row r="513" spans="1:21" x14ac:dyDescent="0.2">
      <c r="A513">
        <v>79571567</v>
      </c>
      <c r="B513">
        <v>1232</v>
      </c>
      <c r="C513" t="s">
        <v>30</v>
      </c>
      <c r="D513" t="s">
        <v>7325</v>
      </c>
      <c r="E513" t="s">
        <v>7326</v>
      </c>
      <c r="F513" t="s">
        <v>7312</v>
      </c>
      <c r="G513" t="s">
        <v>40</v>
      </c>
      <c r="H513" s="1" t="d">
        <v>1996-01-09</v>
      </c>
      <c r="I513">
        <v>3032</v>
      </c>
      <c r="J513" t="s">
        <v>331</v>
      </c>
      <c r="K513" t="s">
        <v>34</v>
      </c>
      <c r="L513" t="s">
        <v>35</v>
      </c>
      <c r="M513" t="s">
        <v>36</v>
      </c>
      <c r="N513">
        <v>10110</v>
      </c>
      <c r="O513">
        <v>0</v>
      </c>
      <c r="P513">
        <v>1</v>
      </c>
      <c r="Q513" s="1" t="d">
        <v>1973-07-11</v>
      </c>
      <c r="R513">
        <v>20</v>
      </c>
      <c r="S513" t="s">
        <v>42</v>
      </c>
      <c r="T513" t="s">
        <v>7327</v>
      </c>
      <c r="U513" s="19" t="str">
        <f t="shared" si="7"/>
        <v>MARIO MONTOYA CASTAÑO</v>
      </c>
    </row>
    <row r="514" spans="1:21" x14ac:dyDescent="0.2">
      <c r="A514">
        <v>79574013</v>
      </c>
      <c r="B514">
        <v>1232</v>
      </c>
      <c r="C514" t="s">
        <v>30</v>
      </c>
      <c r="D514" t="s">
        <v>5047</v>
      </c>
      <c r="E514" t="s">
        <v>5048</v>
      </c>
      <c r="F514" t="s">
        <v>81</v>
      </c>
      <c r="G514" t="s">
        <v>32</v>
      </c>
      <c r="H514" s="1" t="d">
        <v>1993-02-23</v>
      </c>
      <c r="I514">
        <v>3230</v>
      </c>
      <c r="J514" t="s">
        <v>110</v>
      </c>
      <c r="K514" t="s">
        <v>34</v>
      </c>
      <c r="L514" t="s">
        <v>35</v>
      </c>
      <c r="M514" t="s">
        <v>36</v>
      </c>
      <c r="N514">
        <v>10110</v>
      </c>
      <c r="O514">
        <v>0</v>
      </c>
      <c r="P514">
        <v>1</v>
      </c>
      <c r="Q514" s="1" t="d">
        <v>1971-01-30</v>
      </c>
      <c r="R514">
        <v>70</v>
      </c>
      <c r="S514" t="s">
        <v>37</v>
      </c>
      <c r="T514" t="s">
        <v>919</v>
      </c>
      <c r="U514" s="19" t="str">
        <f t="shared" si="7"/>
        <v>NESTOR ALONSO JARA CUBILLOS</v>
      </c>
    </row>
    <row r="515" spans="1:21" x14ac:dyDescent="0.2">
      <c r="A515">
        <v>79580056</v>
      </c>
      <c r="B515">
        <v>1232</v>
      </c>
      <c r="C515" t="s">
        <v>30</v>
      </c>
      <c r="D515" t="s">
        <v>5049</v>
      </c>
      <c r="E515" t="s">
        <v>5050</v>
      </c>
      <c r="F515" t="s">
        <v>920</v>
      </c>
      <c r="G515" t="s">
        <v>54</v>
      </c>
      <c r="H515" s="1" t="d">
        <v>1993-04-12</v>
      </c>
      <c r="I515">
        <v>3010</v>
      </c>
      <c r="J515" t="s">
        <v>59</v>
      </c>
      <c r="K515" t="s">
        <v>35</v>
      </c>
      <c r="L515" t="s">
        <v>35</v>
      </c>
      <c r="M515" t="s">
        <v>36</v>
      </c>
      <c r="N515">
        <v>10110</v>
      </c>
      <c r="O515">
        <v>0</v>
      </c>
      <c r="P515">
        <v>2</v>
      </c>
      <c r="Q515" s="1" t="d">
        <v>1971-03-20</v>
      </c>
      <c r="R515">
        <v>100</v>
      </c>
      <c r="S515" t="s">
        <v>60</v>
      </c>
      <c r="T515" t="s">
        <v>921</v>
      </c>
      <c r="U515" s="19" t="str">
        <f t="shared" ref="U515:U578" si="8">TRIM(E515)&amp;" "&amp;TRIM(D515)</f>
        <v>JOSE WILMAN VALDES CESPEDES</v>
      </c>
    </row>
    <row r="516" spans="1:21" x14ac:dyDescent="0.2">
      <c r="A516">
        <v>79597100</v>
      </c>
      <c r="B516">
        <v>1232</v>
      </c>
      <c r="C516" t="s">
        <v>30</v>
      </c>
      <c r="D516" t="s">
        <v>5051</v>
      </c>
      <c r="E516" t="s">
        <v>5052</v>
      </c>
      <c r="F516" t="s">
        <v>81</v>
      </c>
      <c r="G516" t="s">
        <v>32</v>
      </c>
      <c r="H516" s="1" t="d">
        <v>2013-06-26</v>
      </c>
      <c r="I516">
        <v>3236</v>
      </c>
      <c r="J516" t="s">
        <v>889</v>
      </c>
      <c r="K516" t="s">
        <v>34</v>
      </c>
      <c r="L516" t="s">
        <v>35</v>
      </c>
      <c r="M516" t="s">
        <v>36</v>
      </c>
      <c r="N516">
        <v>10110</v>
      </c>
      <c r="O516">
        <v>0</v>
      </c>
      <c r="P516">
        <v>1</v>
      </c>
      <c r="Q516" s="1" t="d">
        <v>1972-03-31</v>
      </c>
      <c r="R516">
        <v>70</v>
      </c>
      <c r="S516" t="s">
        <v>37</v>
      </c>
      <c r="T516" t="s">
        <v>923</v>
      </c>
      <c r="U516" s="19" t="str">
        <f t="shared" si="8"/>
        <v>MARTIN EMILIO SAINEA ATARA</v>
      </c>
    </row>
    <row r="517" spans="1:21" x14ac:dyDescent="0.2">
      <c r="A517">
        <v>79602381</v>
      </c>
      <c r="B517">
        <v>1016</v>
      </c>
      <c r="C517" t="s">
        <v>62</v>
      </c>
      <c r="D517" t="s">
        <v>924</v>
      </c>
      <c r="E517" t="s">
        <v>925</v>
      </c>
      <c r="F517" t="s">
        <v>7328</v>
      </c>
      <c r="G517" t="s">
        <v>43</v>
      </c>
      <c r="H517" s="1" t="d">
        <v>2012-05-14</v>
      </c>
      <c r="I517">
        <v>1020</v>
      </c>
      <c r="J517" t="s">
        <v>436</v>
      </c>
      <c r="K517" t="s">
        <v>35</v>
      </c>
      <c r="L517" t="s">
        <v>35</v>
      </c>
      <c r="M517" t="s">
        <v>36</v>
      </c>
      <c r="N517">
        <v>30110</v>
      </c>
      <c r="O517">
        <v>30110</v>
      </c>
      <c r="P517">
        <v>1</v>
      </c>
      <c r="Q517" s="1" t="d">
        <v>1974-01-17</v>
      </c>
      <c r="R517">
        <v>111</v>
      </c>
      <c r="S517" t="s">
        <v>437</v>
      </c>
      <c r="T517" t="s">
        <v>926</v>
      </c>
      <c r="U517" s="19" t="str">
        <f t="shared" si="8"/>
        <v>ELKIN YESID GARCIA RODRIGUEZ</v>
      </c>
    </row>
    <row r="518" spans="1:21" x14ac:dyDescent="0.2">
      <c r="A518">
        <v>79604349</v>
      </c>
      <c r="B518">
        <v>1232</v>
      </c>
      <c r="C518" t="s">
        <v>30</v>
      </c>
      <c r="D518" t="s">
        <v>927</v>
      </c>
      <c r="E518" t="s">
        <v>928</v>
      </c>
      <c r="F518" t="s">
        <v>46</v>
      </c>
      <c r="G518" t="s">
        <v>32</v>
      </c>
      <c r="H518" s="1" t="d">
        <v>2001-05-24</v>
      </c>
      <c r="I518">
        <v>7400</v>
      </c>
      <c r="J518" t="s">
        <v>7170</v>
      </c>
      <c r="K518" t="s">
        <v>34</v>
      </c>
      <c r="L518" t="s">
        <v>35</v>
      </c>
      <c r="M518" t="s">
        <v>36</v>
      </c>
      <c r="N518">
        <v>10110</v>
      </c>
      <c r="O518">
        <v>0</v>
      </c>
      <c r="P518">
        <v>1</v>
      </c>
      <c r="Q518" s="1" t="d">
        <v>1972-06-05</v>
      </c>
      <c r="R518">
        <v>70</v>
      </c>
      <c r="S518" t="s">
        <v>37</v>
      </c>
      <c r="T518" t="s">
        <v>929</v>
      </c>
      <c r="U518" s="19" t="str">
        <f t="shared" si="8"/>
        <v>JUAN MANUEL SANABRIA MARTIN</v>
      </c>
    </row>
    <row r="519" spans="1:21" x14ac:dyDescent="0.2">
      <c r="A519">
        <v>79604558</v>
      </c>
      <c r="B519">
        <v>550</v>
      </c>
      <c r="C519" t="s">
        <v>48</v>
      </c>
      <c r="D519" t="s">
        <v>930</v>
      </c>
      <c r="E519" t="s">
        <v>931</v>
      </c>
      <c r="F519" t="s">
        <v>7329</v>
      </c>
      <c r="G519" t="s">
        <v>58</v>
      </c>
      <c r="H519" s="1" t="d">
        <v>1992-02-03</v>
      </c>
      <c r="I519">
        <v>3122</v>
      </c>
      <c r="J519" t="s">
        <v>156</v>
      </c>
      <c r="K519" t="s">
        <v>34</v>
      </c>
      <c r="L519" t="s">
        <v>35</v>
      </c>
      <c r="M519" t="s">
        <v>36</v>
      </c>
      <c r="N519">
        <v>10118</v>
      </c>
      <c r="O519">
        <v>10118</v>
      </c>
      <c r="P519">
        <v>1</v>
      </c>
      <c r="Q519" s="1" t="d">
        <v>1972-07-04</v>
      </c>
      <c r="R519">
        <v>65</v>
      </c>
      <c r="S519" t="s">
        <v>4406</v>
      </c>
      <c r="T519" t="s">
        <v>932</v>
      </c>
      <c r="U519" s="19" t="str">
        <f t="shared" si="8"/>
        <v>OTONIEL GOMEZ VARGAS</v>
      </c>
    </row>
    <row r="520" spans="1:21" x14ac:dyDescent="0.2">
      <c r="A520">
        <v>79629031</v>
      </c>
      <c r="B520">
        <v>1016</v>
      </c>
      <c r="C520" t="s">
        <v>62</v>
      </c>
      <c r="D520" t="s">
        <v>5053</v>
      </c>
      <c r="E520" t="s">
        <v>5054</v>
      </c>
      <c r="F520" t="s">
        <v>933</v>
      </c>
      <c r="G520" t="s">
        <v>58</v>
      </c>
      <c r="H520" s="1" t="d">
        <v>2011-08-01</v>
      </c>
      <c r="I520">
        <v>1301</v>
      </c>
      <c r="J520" t="s">
        <v>100</v>
      </c>
      <c r="K520" t="s">
        <v>34</v>
      </c>
      <c r="L520" t="s">
        <v>35</v>
      </c>
      <c r="M520" t="s">
        <v>36</v>
      </c>
      <c r="N520">
        <v>30110</v>
      </c>
      <c r="O520">
        <v>30110</v>
      </c>
      <c r="P520">
        <v>1</v>
      </c>
      <c r="Q520" s="1" t="d">
        <v>1973-12-11</v>
      </c>
      <c r="R520">
        <v>104</v>
      </c>
      <c r="S520" t="s">
        <v>101</v>
      </c>
      <c r="T520" t="s">
        <v>934</v>
      </c>
      <c r="U520" s="19" t="str">
        <f t="shared" si="8"/>
        <v>GERMAN ROBERTO MUÑOZ SANCHEZ</v>
      </c>
    </row>
    <row r="521" spans="1:21" x14ac:dyDescent="0.2">
      <c r="A521">
        <v>79685569</v>
      </c>
      <c r="B521">
        <v>1015</v>
      </c>
      <c r="C521" t="s">
        <v>73</v>
      </c>
      <c r="D521" t="s">
        <v>5055</v>
      </c>
      <c r="E521" t="s">
        <v>5056</v>
      </c>
      <c r="F521" t="s">
        <v>7330</v>
      </c>
      <c r="G521" t="s">
        <v>32</v>
      </c>
      <c r="H521" s="1" t="d">
        <v>2010-05-18</v>
      </c>
      <c r="I521">
        <v>3010</v>
      </c>
      <c r="J521" t="s">
        <v>59</v>
      </c>
      <c r="K521" t="s">
        <v>34</v>
      </c>
      <c r="L521" t="s">
        <v>35</v>
      </c>
      <c r="M521" t="s">
        <v>36</v>
      </c>
      <c r="N521">
        <v>30000</v>
      </c>
      <c r="O521">
        <v>30000</v>
      </c>
      <c r="P521">
        <v>1</v>
      </c>
      <c r="Q521" s="1" t="d">
        <v>1973-01-23</v>
      </c>
      <c r="R521">
        <v>100</v>
      </c>
      <c r="S521" t="s">
        <v>60</v>
      </c>
      <c r="T521" t="s">
        <v>935</v>
      </c>
      <c r="U521" s="19" t="str">
        <f t="shared" si="8"/>
        <v>HECTOR MANUEL SARMIENTO SANCHEZ</v>
      </c>
    </row>
    <row r="522" spans="1:21" x14ac:dyDescent="0.2">
      <c r="A522">
        <v>79689586</v>
      </c>
      <c r="B522">
        <v>1015</v>
      </c>
      <c r="C522" t="s">
        <v>73</v>
      </c>
      <c r="D522" t="s">
        <v>5057</v>
      </c>
      <c r="E522" t="s">
        <v>4434</v>
      </c>
      <c r="F522" t="s">
        <v>7258</v>
      </c>
      <c r="G522" t="s">
        <v>32</v>
      </c>
      <c r="H522" s="1" t="d">
        <v>2001-05-23</v>
      </c>
      <c r="I522">
        <v>1032</v>
      </c>
      <c r="J522" t="s">
        <v>91</v>
      </c>
      <c r="K522" t="s">
        <v>34</v>
      </c>
      <c r="L522" t="s">
        <v>35</v>
      </c>
      <c r="M522" t="s">
        <v>36</v>
      </c>
      <c r="N522">
        <v>30000</v>
      </c>
      <c r="O522">
        <v>30000</v>
      </c>
      <c r="P522">
        <v>1</v>
      </c>
      <c r="Q522" s="1" t="d">
        <v>1975-08-28</v>
      </c>
      <c r="R522">
        <v>102</v>
      </c>
      <c r="S522" t="s">
        <v>88</v>
      </c>
      <c r="T522" t="s">
        <v>936</v>
      </c>
      <c r="U522" s="19" t="str">
        <f t="shared" si="8"/>
        <v>CARLOS ARTURO CIFUENTES LARA</v>
      </c>
    </row>
    <row r="523" spans="1:21" x14ac:dyDescent="0.2">
      <c r="A523">
        <v>79689794</v>
      </c>
      <c r="B523">
        <v>1232</v>
      </c>
      <c r="C523" t="s">
        <v>30</v>
      </c>
      <c r="D523" t="s">
        <v>5058</v>
      </c>
      <c r="E523" t="s">
        <v>5059</v>
      </c>
      <c r="F523" t="s">
        <v>7331</v>
      </c>
      <c r="G523" t="s">
        <v>32</v>
      </c>
      <c r="H523" s="1" t="d">
        <v>2005-06-01</v>
      </c>
      <c r="I523">
        <v>3116</v>
      </c>
      <c r="J523" t="s">
        <v>551</v>
      </c>
      <c r="K523" t="s">
        <v>34</v>
      </c>
      <c r="L523" t="s">
        <v>35</v>
      </c>
      <c r="M523" t="s">
        <v>36</v>
      </c>
      <c r="N523">
        <v>10110</v>
      </c>
      <c r="O523">
        <v>0</v>
      </c>
      <c r="P523">
        <v>1</v>
      </c>
      <c r="Q523" s="1" t="d">
        <v>1975-11-07</v>
      </c>
      <c r="R523">
        <v>70</v>
      </c>
      <c r="S523" t="s">
        <v>37</v>
      </c>
      <c r="T523" t="s">
        <v>937</v>
      </c>
      <c r="U523" s="19" t="str">
        <f t="shared" si="8"/>
        <v>ANTONIO MUNEVAR RICO</v>
      </c>
    </row>
    <row r="524" spans="1:21" x14ac:dyDescent="0.2">
      <c r="A524">
        <v>79691875</v>
      </c>
      <c r="B524">
        <v>1232</v>
      </c>
      <c r="C524" t="s">
        <v>30</v>
      </c>
      <c r="D524" t="s">
        <v>7332</v>
      </c>
      <c r="E524" t="s">
        <v>233</v>
      </c>
      <c r="F524" t="s">
        <v>938</v>
      </c>
      <c r="G524" t="s">
        <v>54</v>
      </c>
      <c r="H524" s="1" t="d">
        <v>2014-02-24</v>
      </c>
      <c r="I524">
        <v>3010</v>
      </c>
      <c r="J524" t="s">
        <v>59</v>
      </c>
      <c r="K524" t="s">
        <v>35</v>
      </c>
      <c r="L524" t="s">
        <v>35</v>
      </c>
      <c r="M524" t="s">
        <v>36</v>
      </c>
      <c r="N524">
        <v>10110</v>
      </c>
      <c r="O524">
        <v>0</v>
      </c>
      <c r="P524">
        <v>2</v>
      </c>
      <c r="Q524" s="1" t="d">
        <v>1976-07-15</v>
      </c>
      <c r="R524">
        <v>100</v>
      </c>
      <c r="S524" t="s">
        <v>60</v>
      </c>
      <c r="T524" t="s">
        <v>939</v>
      </c>
      <c r="U524" s="19" t="str">
        <f t="shared" si="8"/>
        <v>JUAN CARLOS MENDOZA MORALES</v>
      </c>
    </row>
    <row r="525" spans="1:21" x14ac:dyDescent="0.2">
      <c r="A525">
        <v>79694266</v>
      </c>
      <c r="B525">
        <v>1232</v>
      </c>
      <c r="C525" t="s">
        <v>30</v>
      </c>
      <c r="D525" t="s">
        <v>5060</v>
      </c>
      <c r="E525" t="s">
        <v>5061</v>
      </c>
      <c r="F525" t="s">
        <v>941</v>
      </c>
      <c r="G525" t="s">
        <v>43</v>
      </c>
      <c r="H525" s="1" t="d">
        <v>2014-10-01</v>
      </c>
      <c r="I525">
        <v>3301</v>
      </c>
      <c r="J525" t="s">
        <v>346</v>
      </c>
      <c r="K525" t="s">
        <v>35</v>
      </c>
      <c r="L525" t="s">
        <v>35</v>
      </c>
      <c r="M525" t="s">
        <v>36</v>
      </c>
      <c r="N525">
        <v>10110</v>
      </c>
      <c r="O525">
        <v>0</v>
      </c>
      <c r="P525">
        <v>1</v>
      </c>
      <c r="Q525" s="1" t="d">
        <v>1975-08-21</v>
      </c>
      <c r="R525">
        <v>40</v>
      </c>
      <c r="S525" t="s">
        <v>347</v>
      </c>
      <c r="T525" t="s">
        <v>942</v>
      </c>
      <c r="U525" s="19" t="str">
        <f t="shared" si="8"/>
        <v>IVAN EDUARDO LIZARAZO RODRIGUEZ</v>
      </c>
    </row>
    <row r="526" spans="1:21" x14ac:dyDescent="0.2">
      <c r="A526">
        <v>79716017</v>
      </c>
      <c r="B526">
        <v>1016</v>
      </c>
      <c r="C526" t="s">
        <v>62</v>
      </c>
      <c r="D526" t="s">
        <v>5062</v>
      </c>
      <c r="E526" t="s">
        <v>5063</v>
      </c>
      <c r="F526" t="s">
        <v>943</v>
      </c>
      <c r="G526" t="s">
        <v>54</v>
      </c>
      <c r="H526" s="1" t="d">
        <v>2010-01-13</v>
      </c>
      <c r="I526">
        <v>1301</v>
      </c>
      <c r="J526" t="s">
        <v>100</v>
      </c>
      <c r="K526" t="s">
        <v>35</v>
      </c>
      <c r="L526" t="s">
        <v>35</v>
      </c>
      <c r="M526" t="s">
        <v>36</v>
      </c>
      <c r="N526">
        <v>30110</v>
      </c>
      <c r="O526">
        <v>30110</v>
      </c>
      <c r="P526">
        <v>2</v>
      </c>
      <c r="Q526" s="1" t="d">
        <v>1975-07-18</v>
      </c>
      <c r="R526">
        <v>104</v>
      </c>
      <c r="S526" t="s">
        <v>101</v>
      </c>
      <c r="T526" t="s">
        <v>944</v>
      </c>
      <c r="U526" s="19" t="str">
        <f t="shared" si="8"/>
        <v>ADER CARDENAS SEGURA</v>
      </c>
    </row>
    <row r="527" spans="1:21" x14ac:dyDescent="0.2">
      <c r="A527">
        <v>79721560</v>
      </c>
      <c r="B527">
        <v>1232</v>
      </c>
      <c r="C527" t="s">
        <v>30</v>
      </c>
      <c r="D527" t="s">
        <v>5064</v>
      </c>
      <c r="E527" t="s">
        <v>5065</v>
      </c>
      <c r="F527" t="s">
        <v>7183</v>
      </c>
      <c r="G527" t="s">
        <v>40</v>
      </c>
      <c r="H527" s="1" t="d">
        <v>2016-01-28</v>
      </c>
      <c r="I527">
        <v>3033</v>
      </c>
      <c r="J527" t="s">
        <v>41</v>
      </c>
      <c r="K527" t="s">
        <v>34</v>
      </c>
      <c r="L527" t="s">
        <v>35</v>
      </c>
      <c r="M527" t="s">
        <v>36</v>
      </c>
      <c r="N527">
        <v>10110</v>
      </c>
      <c r="O527">
        <v>0</v>
      </c>
      <c r="P527">
        <v>1</v>
      </c>
      <c r="Q527" s="1" t="d">
        <v>1976-10-17</v>
      </c>
      <c r="R527">
        <v>20</v>
      </c>
      <c r="S527" t="s">
        <v>42</v>
      </c>
      <c r="T527" t="s">
        <v>945</v>
      </c>
      <c r="U527" s="19" t="str">
        <f t="shared" si="8"/>
        <v>CARLOS EDUARDO TIQUE</v>
      </c>
    </row>
    <row r="528" spans="1:21" x14ac:dyDescent="0.2">
      <c r="A528">
        <v>79724951</v>
      </c>
      <c r="B528">
        <v>1232</v>
      </c>
      <c r="C528" t="s">
        <v>30</v>
      </c>
      <c r="D528" t="s">
        <v>5066</v>
      </c>
      <c r="E528" t="s">
        <v>5067</v>
      </c>
      <c r="F528" t="s">
        <v>81</v>
      </c>
      <c r="G528" t="s">
        <v>32</v>
      </c>
      <c r="H528" s="1" t="d">
        <v>1997-01-23</v>
      </c>
      <c r="I528">
        <v>3236</v>
      </c>
      <c r="J528" t="s">
        <v>889</v>
      </c>
      <c r="K528" t="s">
        <v>34</v>
      </c>
      <c r="L528" t="s">
        <v>35</v>
      </c>
      <c r="M528" t="s">
        <v>36</v>
      </c>
      <c r="N528">
        <v>10110</v>
      </c>
      <c r="O528">
        <v>0</v>
      </c>
      <c r="P528">
        <v>1</v>
      </c>
      <c r="Q528" s="1" t="d">
        <v>1977-07-15</v>
      </c>
      <c r="R528">
        <v>70</v>
      </c>
      <c r="S528" t="s">
        <v>37</v>
      </c>
      <c r="T528" t="s">
        <v>946</v>
      </c>
      <c r="U528" s="19" t="str">
        <f t="shared" si="8"/>
        <v>VICTOR JULIO MORENO LADINO</v>
      </c>
    </row>
    <row r="529" spans="1:21" x14ac:dyDescent="0.2">
      <c r="A529">
        <v>79726531</v>
      </c>
      <c r="B529">
        <v>1232</v>
      </c>
      <c r="C529" t="s">
        <v>30</v>
      </c>
      <c r="D529" t="s">
        <v>947</v>
      </c>
      <c r="E529" t="s">
        <v>948</v>
      </c>
      <c r="F529" t="s">
        <v>81</v>
      </c>
      <c r="G529" t="s">
        <v>32</v>
      </c>
      <c r="H529" s="1" t="d">
        <v>1999-03-29</v>
      </c>
      <c r="I529">
        <v>3230</v>
      </c>
      <c r="J529" t="s">
        <v>110</v>
      </c>
      <c r="K529" t="s">
        <v>34</v>
      </c>
      <c r="L529" t="s">
        <v>35</v>
      </c>
      <c r="M529" t="s">
        <v>36</v>
      </c>
      <c r="N529">
        <v>10110</v>
      </c>
      <c r="O529">
        <v>0</v>
      </c>
      <c r="P529">
        <v>1</v>
      </c>
      <c r="Q529" s="1" t="d">
        <v>1978-06-23</v>
      </c>
      <c r="R529">
        <v>70</v>
      </c>
      <c r="S529" t="s">
        <v>37</v>
      </c>
      <c r="T529" t="s">
        <v>949</v>
      </c>
      <c r="U529" s="19" t="str">
        <f t="shared" si="8"/>
        <v>ALEJANDRO LINARES RUIZ</v>
      </c>
    </row>
    <row r="530" spans="1:21" x14ac:dyDescent="0.2">
      <c r="A530">
        <v>79728104</v>
      </c>
      <c r="B530">
        <v>1038</v>
      </c>
      <c r="C530" t="s">
        <v>145</v>
      </c>
      <c r="D530" t="s">
        <v>950</v>
      </c>
      <c r="E530" t="s">
        <v>951</v>
      </c>
      <c r="F530" t="s">
        <v>952</v>
      </c>
      <c r="G530" t="s">
        <v>43</v>
      </c>
      <c r="H530" s="1" t="d">
        <v>2003-10-21</v>
      </c>
      <c r="I530">
        <v>3371</v>
      </c>
      <c r="J530" t="s">
        <v>148</v>
      </c>
      <c r="K530" t="s">
        <v>35</v>
      </c>
      <c r="L530" t="s">
        <v>35</v>
      </c>
      <c r="M530" t="s">
        <v>36</v>
      </c>
      <c r="N530">
        <v>20000</v>
      </c>
      <c r="O530">
        <v>20000</v>
      </c>
      <c r="P530">
        <v>2</v>
      </c>
      <c r="Q530" s="1" t="d">
        <v>1979-08-01</v>
      </c>
      <c r="R530">
        <v>190</v>
      </c>
      <c r="S530" t="s">
        <v>55</v>
      </c>
      <c r="T530" t="s">
        <v>953</v>
      </c>
      <c r="U530" s="19" t="str">
        <f t="shared" si="8"/>
        <v>CESAR ARMANDO ACUÑA QUIMBAY</v>
      </c>
    </row>
    <row r="531" spans="1:21" x14ac:dyDescent="0.2">
      <c r="A531">
        <v>79731960</v>
      </c>
      <c r="B531">
        <v>1232</v>
      </c>
      <c r="C531" t="s">
        <v>30</v>
      </c>
      <c r="D531" t="s">
        <v>954</v>
      </c>
      <c r="E531" t="s">
        <v>955</v>
      </c>
      <c r="F531" t="s">
        <v>416</v>
      </c>
      <c r="G531" t="s">
        <v>32</v>
      </c>
      <c r="H531" s="1" t="d">
        <v>2016-01-22</v>
      </c>
      <c r="I531">
        <v>3232</v>
      </c>
      <c r="J531" t="s">
        <v>1092</v>
      </c>
      <c r="K531" t="s">
        <v>34</v>
      </c>
      <c r="L531" t="s">
        <v>35</v>
      </c>
      <c r="M531" t="s">
        <v>36</v>
      </c>
      <c r="N531">
        <v>10110</v>
      </c>
      <c r="O531">
        <v>0</v>
      </c>
      <c r="P531">
        <v>1</v>
      </c>
      <c r="Q531" s="1" t="d">
        <v>1979-02-10</v>
      </c>
      <c r="R531">
        <v>70</v>
      </c>
      <c r="S531" t="s">
        <v>37</v>
      </c>
      <c r="T531" t="s">
        <v>956</v>
      </c>
      <c r="U531" s="19" t="str">
        <f t="shared" si="8"/>
        <v>LUIS ANDRES TORRES PINILLA</v>
      </c>
    </row>
    <row r="532" spans="1:21" x14ac:dyDescent="0.2">
      <c r="A532">
        <v>79734714</v>
      </c>
      <c r="B532">
        <v>1232</v>
      </c>
      <c r="C532" t="s">
        <v>30</v>
      </c>
      <c r="D532" t="s">
        <v>5068</v>
      </c>
      <c r="E532" t="s">
        <v>5069</v>
      </c>
      <c r="F532" t="s">
        <v>81</v>
      </c>
      <c r="G532" t="s">
        <v>32</v>
      </c>
      <c r="H532" s="1" t="d">
        <v>2001-09-10</v>
      </c>
      <c r="I532">
        <v>3236</v>
      </c>
      <c r="J532" t="s">
        <v>889</v>
      </c>
      <c r="K532" t="s">
        <v>34</v>
      </c>
      <c r="L532" t="s">
        <v>35</v>
      </c>
      <c r="M532" t="s">
        <v>36</v>
      </c>
      <c r="N532">
        <v>10110</v>
      </c>
      <c r="O532">
        <v>0</v>
      </c>
      <c r="P532">
        <v>1</v>
      </c>
      <c r="Q532" s="1" t="d">
        <v>1974-08-03</v>
      </c>
      <c r="R532">
        <v>70</v>
      </c>
      <c r="S532" t="s">
        <v>37</v>
      </c>
      <c r="T532" t="s">
        <v>957</v>
      </c>
      <c r="U532" s="19" t="str">
        <f t="shared" si="8"/>
        <v>LUIS CAMILO TORRES ACOSTA</v>
      </c>
    </row>
    <row r="533" spans="1:21" x14ac:dyDescent="0.2">
      <c r="A533">
        <v>79741945</v>
      </c>
      <c r="B533">
        <v>1232</v>
      </c>
      <c r="C533" t="s">
        <v>30</v>
      </c>
      <c r="D533" t="s">
        <v>958</v>
      </c>
      <c r="E533" t="s">
        <v>959</v>
      </c>
      <c r="F533" t="s">
        <v>74</v>
      </c>
      <c r="G533" t="s">
        <v>40</v>
      </c>
      <c r="H533" s="1" t="d">
        <v>2014-12-05</v>
      </c>
      <c r="I533">
        <v>3291</v>
      </c>
      <c r="J533" t="s">
        <v>112</v>
      </c>
      <c r="K533" t="s">
        <v>34</v>
      </c>
      <c r="L533" t="s">
        <v>35</v>
      </c>
      <c r="M533" t="s">
        <v>36</v>
      </c>
      <c r="N533">
        <v>10110</v>
      </c>
      <c r="O533">
        <v>0</v>
      </c>
      <c r="P533">
        <v>1</v>
      </c>
      <c r="Q533" s="1" t="d">
        <v>1976-09-12</v>
      </c>
      <c r="R533">
        <v>70</v>
      </c>
      <c r="S533" t="s">
        <v>37</v>
      </c>
      <c r="T533" t="s">
        <v>960</v>
      </c>
      <c r="U533" s="19" t="str">
        <f t="shared" si="8"/>
        <v>NESTOR JOHANY TORRES HORMIGA</v>
      </c>
    </row>
    <row r="534" spans="1:21" x14ac:dyDescent="0.2">
      <c r="A534">
        <v>79748961</v>
      </c>
      <c r="B534">
        <v>1257</v>
      </c>
      <c r="C534" t="s">
        <v>7201</v>
      </c>
      <c r="D534" t="s">
        <v>3814</v>
      </c>
      <c r="E534" t="s">
        <v>1900</v>
      </c>
      <c r="F534" t="s">
        <v>961</v>
      </c>
      <c r="G534" t="s">
        <v>58</v>
      </c>
      <c r="H534" s="1" t="d">
        <v>2003-12-16</v>
      </c>
      <c r="I534">
        <v>4086</v>
      </c>
      <c r="J534" t="s">
        <v>7201</v>
      </c>
      <c r="K534" t="s">
        <v>34</v>
      </c>
      <c r="L534" t="s">
        <v>35</v>
      </c>
      <c r="M534" t="s">
        <v>36</v>
      </c>
      <c r="N534">
        <v>20500</v>
      </c>
      <c r="O534">
        <v>20500</v>
      </c>
      <c r="P534">
        <v>2</v>
      </c>
      <c r="Q534" s="1" t="d">
        <v>1978-05-07</v>
      </c>
      <c r="R534">
        <v>190</v>
      </c>
      <c r="S534" t="s">
        <v>55</v>
      </c>
      <c r="T534" t="s">
        <v>3815</v>
      </c>
      <c r="U534" s="19" t="str">
        <f t="shared" si="8"/>
        <v>JULIAN ANDRES FLORIAN HERRERA</v>
      </c>
    </row>
    <row r="535" spans="1:21" x14ac:dyDescent="0.2">
      <c r="A535">
        <v>79749141</v>
      </c>
      <c r="B535">
        <v>1030</v>
      </c>
      <c r="C535" t="s">
        <v>277</v>
      </c>
      <c r="D535" t="s">
        <v>5070</v>
      </c>
      <c r="E535" t="s">
        <v>4469</v>
      </c>
      <c r="F535" t="s">
        <v>962</v>
      </c>
      <c r="G535" t="s">
        <v>43</v>
      </c>
      <c r="H535" s="1" t="d">
        <v>2009-02-23</v>
      </c>
      <c r="I535">
        <v>3084</v>
      </c>
      <c r="J535" t="s">
        <v>279</v>
      </c>
      <c r="K535" t="s">
        <v>34</v>
      </c>
      <c r="L535" t="s">
        <v>35</v>
      </c>
      <c r="M535" t="s">
        <v>36</v>
      </c>
      <c r="N535">
        <v>20100</v>
      </c>
      <c r="O535">
        <v>20100</v>
      </c>
      <c r="P535">
        <v>1</v>
      </c>
      <c r="Q535" s="1" t="d">
        <v>1978-07-16</v>
      </c>
      <c r="R535">
        <v>190</v>
      </c>
      <c r="S535" t="s">
        <v>55</v>
      </c>
      <c r="T535" t="s">
        <v>963</v>
      </c>
      <c r="U535" s="19" t="str">
        <f t="shared" si="8"/>
        <v>GIOVANNI ALBERTO FIERRO SALAZAR</v>
      </c>
    </row>
    <row r="536" spans="1:21" x14ac:dyDescent="0.2">
      <c r="A536">
        <v>79749269</v>
      </c>
      <c r="B536">
        <v>550</v>
      </c>
      <c r="C536" t="s">
        <v>48</v>
      </c>
      <c r="D536" t="s">
        <v>5071</v>
      </c>
      <c r="E536" t="s">
        <v>5072</v>
      </c>
      <c r="F536" t="s">
        <v>7233</v>
      </c>
      <c r="G536" t="s">
        <v>40</v>
      </c>
      <c r="H536" s="1" t="d">
        <v>2008-08-11</v>
      </c>
      <c r="I536">
        <v>3355</v>
      </c>
      <c r="J536" t="s">
        <v>7202</v>
      </c>
      <c r="K536" t="s">
        <v>50</v>
      </c>
      <c r="L536" t="s">
        <v>35</v>
      </c>
      <c r="M536" t="s">
        <v>36</v>
      </c>
      <c r="N536">
        <v>10118</v>
      </c>
      <c r="O536">
        <v>10118</v>
      </c>
      <c r="P536">
        <v>1</v>
      </c>
      <c r="Q536" s="1" t="d">
        <v>1978-06-22</v>
      </c>
      <c r="R536">
        <v>80</v>
      </c>
      <c r="S536" t="s">
        <v>51</v>
      </c>
      <c r="T536" t="s">
        <v>965</v>
      </c>
      <c r="U536" s="19" t="str">
        <f t="shared" si="8"/>
        <v>OSCAR JAVIER FAJARDO CUELLAR</v>
      </c>
    </row>
    <row r="537" spans="1:21" x14ac:dyDescent="0.2">
      <c r="A537">
        <v>79749601</v>
      </c>
      <c r="B537">
        <v>1232</v>
      </c>
      <c r="C537" t="s">
        <v>30</v>
      </c>
      <c r="D537" t="s">
        <v>5073</v>
      </c>
      <c r="E537" t="s">
        <v>5074</v>
      </c>
      <c r="F537" t="s">
        <v>81</v>
      </c>
      <c r="G537" t="s">
        <v>32</v>
      </c>
      <c r="H537" s="1" t="d">
        <v>2000-06-06</v>
      </c>
      <c r="I537">
        <v>3230</v>
      </c>
      <c r="J537" t="s">
        <v>110</v>
      </c>
      <c r="K537" t="s">
        <v>34</v>
      </c>
      <c r="L537" t="s">
        <v>35</v>
      </c>
      <c r="M537" t="s">
        <v>36</v>
      </c>
      <c r="N537">
        <v>10110</v>
      </c>
      <c r="O537">
        <v>0</v>
      </c>
      <c r="P537">
        <v>1</v>
      </c>
      <c r="Q537" s="1" t="d">
        <v>1978-09-09</v>
      </c>
      <c r="R537">
        <v>70</v>
      </c>
      <c r="S537" t="s">
        <v>37</v>
      </c>
      <c r="T537" t="s">
        <v>966</v>
      </c>
      <c r="U537" s="19" t="str">
        <f t="shared" si="8"/>
        <v>JOSE ARNULFO GIRALDO GONZALEZ</v>
      </c>
    </row>
    <row r="538" spans="1:21" x14ac:dyDescent="0.2">
      <c r="A538">
        <v>79761037</v>
      </c>
      <c r="B538">
        <v>1232</v>
      </c>
      <c r="C538" t="s">
        <v>30</v>
      </c>
      <c r="D538" t="s">
        <v>5075</v>
      </c>
      <c r="E538" t="s">
        <v>5076</v>
      </c>
      <c r="F538" t="s">
        <v>81</v>
      </c>
      <c r="G538" t="s">
        <v>32</v>
      </c>
      <c r="H538" s="1" t="d">
        <v>2013-12-20</v>
      </c>
      <c r="I538">
        <v>3230</v>
      </c>
      <c r="J538" t="s">
        <v>110</v>
      </c>
      <c r="K538" t="s">
        <v>34</v>
      </c>
      <c r="L538" t="s">
        <v>35</v>
      </c>
      <c r="M538" t="s">
        <v>36</v>
      </c>
      <c r="N538">
        <v>10110</v>
      </c>
      <c r="O538">
        <v>0</v>
      </c>
      <c r="P538">
        <v>1</v>
      </c>
      <c r="Q538" s="1" t="d">
        <v>1978-08-13</v>
      </c>
      <c r="R538">
        <v>70</v>
      </c>
      <c r="S538" t="s">
        <v>37</v>
      </c>
      <c r="T538" t="s">
        <v>970</v>
      </c>
      <c r="U538" s="19" t="str">
        <f t="shared" si="8"/>
        <v>JOSE MAURICIO CORTES OLARTE</v>
      </c>
    </row>
    <row r="539" spans="1:21" x14ac:dyDescent="0.2">
      <c r="A539">
        <v>79761386</v>
      </c>
      <c r="B539">
        <v>1232</v>
      </c>
      <c r="C539" t="s">
        <v>30</v>
      </c>
      <c r="D539" t="s">
        <v>5077</v>
      </c>
      <c r="E539" t="s">
        <v>4948</v>
      </c>
      <c r="F539" t="s">
        <v>81</v>
      </c>
      <c r="G539" t="s">
        <v>32</v>
      </c>
      <c r="H539" s="1" t="d">
        <v>2013-04-03</v>
      </c>
      <c r="I539">
        <v>3230</v>
      </c>
      <c r="J539" t="s">
        <v>110</v>
      </c>
      <c r="K539" t="s">
        <v>34</v>
      </c>
      <c r="L539" t="s">
        <v>35</v>
      </c>
      <c r="M539" t="s">
        <v>36</v>
      </c>
      <c r="N539">
        <v>10110</v>
      </c>
      <c r="O539">
        <v>0</v>
      </c>
      <c r="P539">
        <v>1</v>
      </c>
      <c r="Q539" s="1" t="d">
        <v>1978-07-24</v>
      </c>
      <c r="R539">
        <v>70</v>
      </c>
      <c r="S539" t="s">
        <v>37</v>
      </c>
      <c r="T539" t="s">
        <v>971</v>
      </c>
      <c r="U539" s="19" t="str">
        <f t="shared" si="8"/>
        <v>JOSE ALFREDO GONZALEZ MEJIA</v>
      </c>
    </row>
    <row r="540" spans="1:21" x14ac:dyDescent="0.2">
      <c r="A540">
        <v>79761465</v>
      </c>
      <c r="B540">
        <v>550</v>
      </c>
      <c r="C540" t="s">
        <v>48</v>
      </c>
      <c r="D540" t="s">
        <v>5078</v>
      </c>
      <c r="E540" t="s">
        <v>3697</v>
      </c>
      <c r="F540" t="s">
        <v>143</v>
      </c>
      <c r="G540" t="s">
        <v>58</v>
      </c>
      <c r="H540" s="1" t="d">
        <v>1998-12-16</v>
      </c>
      <c r="I540">
        <v>3353</v>
      </c>
      <c r="J540" t="s">
        <v>7191</v>
      </c>
      <c r="K540" t="s">
        <v>50</v>
      </c>
      <c r="L540" t="s">
        <v>35</v>
      </c>
      <c r="M540" t="s">
        <v>36</v>
      </c>
      <c r="N540">
        <v>10118</v>
      </c>
      <c r="O540">
        <v>10118</v>
      </c>
      <c r="P540">
        <v>1</v>
      </c>
      <c r="Q540" s="1" t="d">
        <v>1978-12-11</v>
      </c>
      <c r="R540">
        <v>80</v>
      </c>
      <c r="S540" t="s">
        <v>51</v>
      </c>
      <c r="T540" t="s">
        <v>973</v>
      </c>
      <c r="U540" s="19" t="str">
        <f t="shared" si="8"/>
        <v>JHON FREDY SALAMANCA SALAMANCA</v>
      </c>
    </row>
    <row r="541" spans="1:21" x14ac:dyDescent="0.2">
      <c r="A541">
        <v>79761639</v>
      </c>
      <c r="B541">
        <v>1232</v>
      </c>
      <c r="C541" t="s">
        <v>30</v>
      </c>
      <c r="D541" t="s">
        <v>974</v>
      </c>
      <c r="E541" t="s">
        <v>268</v>
      </c>
      <c r="F541" t="s">
        <v>7267</v>
      </c>
      <c r="G541" t="s">
        <v>32</v>
      </c>
      <c r="H541" s="1" t="d">
        <v>2000-04-24</v>
      </c>
      <c r="I541">
        <v>3351</v>
      </c>
      <c r="J541" t="s">
        <v>230</v>
      </c>
      <c r="K541" t="s">
        <v>34</v>
      </c>
      <c r="L541" t="s">
        <v>35</v>
      </c>
      <c r="M541" t="s">
        <v>36</v>
      </c>
      <c r="N541">
        <v>10110</v>
      </c>
      <c r="O541">
        <v>0</v>
      </c>
      <c r="P541">
        <v>1</v>
      </c>
      <c r="Q541" s="1" t="d">
        <v>1978-02-14</v>
      </c>
      <c r="R541">
        <v>80</v>
      </c>
      <c r="S541" t="s">
        <v>51</v>
      </c>
      <c r="T541" t="s">
        <v>975</v>
      </c>
      <c r="U541" s="19" t="str">
        <f t="shared" si="8"/>
        <v>LUIS FERNANDO SARRIA JARAMILLO</v>
      </c>
    </row>
    <row r="542" spans="1:21" x14ac:dyDescent="0.2">
      <c r="A542">
        <v>79764337</v>
      </c>
      <c r="B542">
        <v>569</v>
      </c>
      <c r="C542" t="s">
        <v>70</v>
      </c>
      <c r="D542" t="s">
        <v>5079</v>
      </c>
      <c r="E542" t="s">
        <v>5080</v>
      </c>
      <c r="F542" t="s">
        <v>152</v>
      </c>
      <c r="G542" t="s">
        <v>43</v>
      </c>
      <c r="H542" s="1" t="d">
        <v>2005-03-22</v>
      </c>
      <c r="I542">
        <v>3355</v>
      </c>
      <c r="J542" t="s">
        <v>7202</v>
      </c>
      <c r="K542" t="s">
        <v>50</v>
      </c>
      <c r="L542" t="s">
        <v>35</v>
      </c>
      <c r="M542" t="s">
        <v>36</v>
      </c>
      <c r="N542">
        <v>10440</v>
      </c>
      <c r="O542">
        <v>10440</v>
      </c>
      <c r="P542">
        <v>1</v>
      </c>
      <c r="Q542" s="1" t="d">
        <v>1980-06-24</v>
      </c>
      <c r="R542">
        <v>80</v>
      </c>
      <c r="S542" t="s">
        <v>51</v>
      </c>
      <c r="T542" t="s">
        <v>976</v>
      </c>
      <c r="U542" s="19" t="str">
        <f t="shared" si="8"/>
        <v>JOSE WILLIAM VELANDIA VALBUENA</v>
      </c>
    </row>
    <row r="543" spans="1:21" x14ac:dyDescent="0.2">
      <c r="A543">
        <v>79787032</v>
      </c>
      <c r="B543">
        <v>1016</v>
      </c>
      <c r="C543" t="s">
        <v>62</v>
      </c>
      <c r="D543" t="s">
        <v>980</v>
      </c>
      <c r="E543" t="s">
        <v>847</v>
      </c>
      <c r="F543" t="s">
        <v>1030</v>
      </c>
      <c r="G543" t="s">
        <v>256</v>
      </c>
      <c r="H543" s="1" t="d">
        <v>2011-02-14</v>
      </c>
      <c r="I543">
        <v>1300</v>
      </c>
      <c r="J543" t="s">
        <v>699</v>
      </c>
      <c r="K543" t="s">
        <v>35</v>
      </c>
      <c r="L543" t="s">
        <v>35</v>
      </c>
      <c r="M543" t="s">
        <v>36</v>
      </c>
      <c r="N543">
        <v>30110</v>
      </c>
      <c r="O543">
        <v>30110</v>
      </c>
      <c r="P543">
        <v>1</v>
      </c>
      <c r="Q543" s="1" t="d">
        <v>1976-06-14</v>
      </c>
      <c r="R543">
        <v>104</v>
      </c>
      <c r="S543" t="s">
        <v>101</v>
      </c>
      <c r="T543" t="s">
        <v>981</v>
      </c>
      <c r="U543" s="19" t="str">
        <f t="shared" si="8"/>
        <v>JUAN CARLOS OCHOA CORREAL</v>
      </c>
    </row>
    <row r="544" spans="1:21" x14ac:dyDescent="0.2">
      <c r="A544">
        <v>79788267</v>
      </c>
      <c r="B544">
        <v>1016</v>
      </c>
      <c r="C544" t="s">
        <v>62</v>
      </c>
      <c r="D544" t="s">
        <v>982</v>
      </c>
      <c r="E544" t="s">
        <v>183</v>
      </c>
      <c r="F544" t="s">
        <v>983</v>
      </c>
      <c r="G544" t="s">
        <v>54</v>
      </c>
      <c r="H544" s="1" t="d">
        <v>2005-07-07</v>
      </c>
      <c r="I544">
        <v>1102</v>
      </c>
      <c r="J544" t="s">
        <v>637</v>
      </c>
      <c r="K544" t="s">
        <v>35</v>
      </c>
      <c r="L544" t="s">
        <v>35</v>
      </c>
      <c r="M544" t="s">
        <v>36</v>
      </c>
      <c r="N544">
        <v>30110</v>
      </c>
      <c r="O544">
        <v>30110</v>
      </c>
      <c r="P544">
        <v>1</v>
      </c>
      <c r="Q544" s="1" t="d">
        <v>1976-07-08</v>
      </c>
      <c r="R544">
        <v>106</v>
      </c>
      <c r="S544" t="s">
        <v>7185</v>
      </c>
      <c r="T544" t="s">
        <v>984</v>
      </c>
      <c r="U544" s="19" t="str">
        <f t="shared" si="8"/>
        <v>CAMILO VILLEGAS IRIARTE</v>
      </c>
    </row>
    <row r="545" spans="1:21" x14ac:dyDescent="0.2">
      <c r="A545">
        <v>79799260</v>
      </c>
      <c r="B545">
        <v>1232</v>
      </c>
      <c r="C545" t="s">
        <v>30</v>
      </c>
      <c r="D545" t="s">
        <v>985</v>
      </c>
      <c r="E545" t="s">
        <v>986</v>
      </c>
      <c r="F545" t="s">
        <v>987</v>
      </c>
      <c r="G545" t="s">
        <v>256</v>
      </c>
      <c r="H545" s="1" t="d">
        <v>2017-06-01</v>
      </c>
      <c r="I545">
        <v>3070</v>
      </c>
      <c r="J545" t="s">
        <v>988</v>
      </c>
      <c r="K545" t="s">
        <v>35</v>
      </c>
      <c r="L545" t="s">
        <v>35</v>
      </c>
      <c r="M545" t="s">
        <v>36</v>
      </c>
      <c r="N545">
        <v>10110</v>
      </c>
      <c r="O545">
        <v>0</v>
      </c>
      <c r="P545">
        <v>1</v>
      </c>
      <c r="Q545" s="1" t="d">
        <v>1976-04-15</v>
      </c>
      <c r="R545">
        <v>60</v>
      </c>
      <c r="S545" t="s">
        <v>45</v>
      </c>
      <c r="T545" t="s">
        <v>989</v>
      </c>
      <c r="U545" s="19" t="str">
        <f t="shared" si="8"/>
        <v>CARLOS ENRIQUE ARANGO ZUÑIGA</v>
      </c>
    </row>
    <row r="546" spans="1:21" x14ac:dyDescent="0.2">
      <c r="A546">
        <v>79801737</v>
      </c>
      <c r="B546">
        <v>1232</v>
      </c>
      <c r="C546" t="s">
        <v>30</v>
      </c>
      <c r="D546" t="s">
        <v>5081</v>
      </c>
      <c r="E546" t="s">
        <v>3809</v>
      </c>
      <c r="F546" t="s">
        <v>46</v>
      </c>
      <c r="G546" t="s">
        <v>32</v>
      </c>
      <c r="H546" s="1" t="d">
        <v>2004-04-01</v>
      </c>
      <c r="I546">
        <v>7401</v>
      </c>
      <c r="J546" t="s">
        <v>7210</v>
      </c>
      <c r="K546" t="s">
        <v>34</v>
      </c>
      <c r="L546" t="s">
        <v>35</v>
      </c>
      <c r="M546" t="s">
        <v>36</v>
      </c>
      <c r="N546">
        <v>10110</v>
      </c>
      <c r="O546">
        <v>0</v>
      </c>
      <c r="P546">
        <v>1</v>
      </c>
      <c r="Q546" s="1" t="d">
        <v>1976-01-08</v>
      </c>
      <c r="R546">
        <v>70</v>
      </c>
      <c r="S546" t="s">
        <v>37</v>
      </c>
      <c r="T546" t="s">
        <v>990</v>
      </c>
      <c r="U546" s="19" t="str">
        <f t="shared" si="8"/>
        <v>JOSE ALEXANDER CASTRO PEDROZA</v>
      </c>
    </row>
    <row r="547" spans="1:21" x14ac:dyDescent="0.2">
      <c r="A547">
        <v>79813612</v>
      </c>
      <c r="B547">
        <v>1232</v>
      </c>
      <c r="C547" t="s">
        <v>30</v>
      </c>
      <c r="D547" t="s">
        <v>5082</v>
      </c>
      <c r="E547" t="s">
        <v>2483</v>
      </c>
      <c r="F547" t="s">
        <v>46</v>
      </c>
      <c r="G547" t="s">
        <v>32</v>
      </c>
      <c r="H547" s="1" t="d">
        <v>2004-10-26</v>
      </c>
      <c r="I547">
        <v>7403</v>
      </c>
      <c r="J547" t="s">
        <v>7237</v>
      </c>
      <c r="K547" t="s">
        <v>34</v>
      </c>
      <c r="L547" t="s">
        <v>35</v>
      </c>
      <c r="M547" t="s">
        <v>36</v>
      </c>
      <c r="N547">
        <v>10110</v>
      </c>
      <c r="O547">
        <v>0</v>
      </c>
      <c r="P547">
        <v>1</v>
      </c>
      <c r="Q547" s="1" t="d">
        <v>1978-08-23</v>
      </c>
      <c r="R547">
        <v>70</v>
      </c>
      <c r="S547" t="s">
        <v>37</v>
      </c>
      <c r="T547" t="s">
        <v>5083</v>
      </c>
      <c r="U547" s="19" t="str">
        <f t="shared" si="8"/>
        <v>MIGUEL ANTONIO ROMERO SIERRA</v>
      </c>
    </row>
    <row r="548" spans="1:21" x14ac:dyDescent="0.2">
      <c r="A548">
        <v>79816219</v>
      </c>
      <c r="B548">
        <v>1016</v>
      </c>
      <c r="C548" t="s">
        <v>62</v>
      </c>
      <c r="D548" t="s">
        <v>5084</v>
      </c>
      <c r="E548" t="s">
        <v>5085</v>
      </c>
      <c r="F548" t="s">
        <v>991</v>
      </c>
      <c r="G548" t="s">
        <v>32</v>
      </c>
      <c r="H548" s="1" t="d">
        <v>2017-05-25</v>
      </c>
      <c r="I548">
        <v>1102</v>
      </c>
      <c r="J548" t="s">
        <v>637</v>
      </c>
      <c r="K548" t="s">
        <v>34</v>
      </c>
      <c r="L548" t="s">
        <v>35</v>
      </c>
      <c r="M548" t="s">
        <v>36</v>
      </c>
      <c r="N548">
        <v>30110</v>
      </c>
      <c r="O548">
        <v>30110</v>
      </c>
      <c r="P548">
        <v>1</v>
      </c>
      <c r="Q548" s="1" t="d">
        <v>1977-09-10</v>
      </c>
      <c r="R548">
        <v>106</v>
      </c>
      <c r="S548" t="s">
        <v>7185</v>
      </c>
      <c r="T548" t="s">
        <v>992</v>
      </c>
      <c r="U548" s="19" t="str">
        <f t="shared" si="8"/>
        <v>DOMINGO GUALTEROS RAMIREZ</v>
      </c>
    </row>
    <row r="549" spans="1:21" x14ac:dyDescent="0.2">
      <c r="A549">
        <v>79816431</v>
      </c>
      <c r="B549">
        <v>1232</v>
      </c>
      <c r="C549" t="s">
        <v>30</v>
      </c>
      <c r="D549" t="s">
        <v>5086</v>
      </c>
      <c r="E549" t="s">
        <v>3664</v>
      </c>
      <c r="F549" t="s">
        <v>74</v>
      </c>
      <c r="G549" t="s">
        <v>40</v>
      </c>
      <c r="H549" s="1" t="d">
        <v>2015-09-14</v>
      </c>
      <c r="I549">
        <v>7400</v>
      </c>
      <c r="J549" t="s">
        <v>7170</v>
      </c>
      <c r="K549" t="s">
        <v>34</v>
      </c>
      <c r="L549" t="s">
        <v>35</v>
      </c>
      <c r="M549" t="s">
        <v>36</v>
      </c>
      <c r="N549">
        <v>10110</v>
      </c>
      <c r="O549">
        <v>0</v>
      </c>
      <c r="P549">
        <v>1</v>
      </c>
      <c r="Q549" s="1" t="d">
        <v>1979-09-06</v>
      </c>
      <c r="R549">
        <v>70</v>
      </c>
      <c r="S549" t="s">
        <v>37</v>
      </c>
      <c r="T549" t="s">
        <v>993</v>
      </c>
      <c r="U549" s="19" t="str">
        <f t="shared" si="8"/>
        <v>JAIRO ALBERTO CUERVO BENAVIDES</v>
      </c>
    </row>
    <row r="550" spans="1:21" x14ac:dyDescent="0.2">
      <c r="A550">
        <v>79824795</v>
      </c>
      <c r="B550">
        <v>1232</v>
      </c>
      <c r="C550" t="s">
        <v>30</v>
      </c>
      <c r="D550" t="s">
        <v>4518</v>
      </c>
      <c r="E550" t="s">
        <v>4496</v>
      </c>
      <c r="F550" t="s">
        <v>46</v>
      </c>
      <c r="G550" t="s">
        <v>32</v>
      </c>
      <c r="H550" s="1" t="d">
        <v>2003-11-20</v>
      </c>
      <c r="I550">
        <v>7404</v>
      </c>
      <c r="J550" t="s">
        <v>7200</v>
      </c>
      <c r="K550" t="s">
        <v>34</v>
      </c>
      <c r="L550" t="s">
        <v>35</v>
      </c>
      <c r="M550" t="s">
        <v>36</v>
      </c>
      <c r="N550">
        <v>10110</v>
      </c>
      <c r="O550">
        <v>0</v>
      </c>
      <c r="P550">
        <v>1</v>
      </c>
      <c r="Q550" s="1" t="d">
        <v>1977-09-30</v>
      </c>
      <c r="R550">
        <v>70</v>
      </c>
      <c r="S550" t="s">
        <v>37</v>
      </c>
      <c r="T550" t="s">
        <v>994</v>
      </c>
      <c r="U550" s="19" t="str">
        <f t="shared" si="8"/>
        <v>FREDY ALEXANDER DIAZ TORRES</v>
      </c>
    </row>
    <row r="551" spans="1:21" x14ac:dyDescent="0.2">
      <c r="A551">
        <v>79825190</v>
      </c>
      <c r="B551">
        <v>1232</v>
      </c>
      <c r="C551" t="s">
        <v>30</v>
      </c>
      <c r="D551" t="s">
        <v>5087</v>
      </c>
      <c r="E551" t="s">
        <v>5088</v>
      </c>
      <c r="F551" t="s">
        <v>46</v>
      </c>
      <c r="G551" t="s">
        <v>32</v>
      </c>
      <c r="H551" s="1" t="d">
        <v>2003-11-04</v>
      </c>
      <c r="I551">
        <v>3114</v>
      </c>
      <c r="J551" t="s">
        <v>7333</v>
      </c>
      <c r="K551" t="s">
        <v>34</v>
      </c>
      <c r="L551" t="s">
        <v>35</v>
      </c>
      <c r="M551" t="s">
        <v>36</v>
      </c>
      <c r="N551">
        <v>10110</v>
      </c>
      <c r="O551">
        <v>0</v>
      </c>
      <c r="P551">
        <v>1</v>
      </c>
      <c r="Q551" s="1" t="d">
        <v>1977-09-12</v>
      </c>
      <c r="R551">
        <v>70</v>
      </c>
      <c r="S551" t="s">
        <v>37</v>
      </c>
      <c r="T551" t="s">
        <v>995</v>
      </c>
      <c r="U551" s="19" t="str">
        <f t="shared" si="8"/>
        <v>JORGE ARTURO FELICIANO</v>
      </c>
    </row>
    <row r="552" spans="1:21" x14ac:dyDescent="0.2">
      <c r="A552">
        <v>79825286</v>
      </c>
      <c r="B552">
        <v>1232</v>
      </c>
      <c r="C552" t="s">
        <v>30</v>
      </c>
      <c r="D552" t="s">
        <v>3416</v>
      </c>
      <c r="E552" t="s">
        <v>2580</v>
      </c>
      <c r="F552" t="s">
        <v>74</v>
      </c>
      <c r="G552" t="s">
        <v>40</v>
      </c>
      <c r="H552" s="1" t="d">
        <v>2000-07-01</v>
      </c>
      <c r="I552">
        <v>7416</v>
      </c>
      <c r="J552" t="s">
        <v>7215</v>
      </c>
      <c r="K552" t="s">
        <v>34</v>
      </c>
      <c r="L552" t="s">
        <v>35</v>
      </c>
      <c r="M552" t="s">
        <v>36</v>
      </c>
      <c r="N552">
        <v>10110</v>
      </c>
      <c r="O552">
        <v>0</v>
      </c>
      <c r="P552">
        <v>1</v>
      </c>
      <c r="Q552" s="1" t="d">
        <v>1978-04-02</v>
      </c>
      <c r="R552">
        <v>70</v>
      </c>
      <c r="S552" t="s">
        <v>37</v>
      </c>
      <c r="T552" t="s">
        <v>3417</v>
      </c>
      <c r="U552" s="19" t="str">
        <f t="shared" si="8"/>
        <v>LUIS FRANCISCO ROMERO LOZANO</v>
      </c>
    </row>
    <row r="553" spans="1:21" x14ac:dyDescent="0.2">
      <c r="A553">
        <v>79835007</v>
      </c>
      <c r="B553">
        <v>1232</v>
      </c>
      <c r="C553" t="s">
        <v>30</v>
      </c>
      <c r="D553" t="s">
        <v>5089</v>
      </c>
      <c r="E553" t="s">
        <v>2510</v>
      </c>
      <c r="F553" t="s">
        <v>74</v>
      </c>
      <c r="G553" t="s">
        <v>40</v>
      </c>
      <c r="H553" s="1" t="d">
        <v>2004-10-26</v>
      </c>
      <c r="I553">
        <v>7402</v>
      </c>
      <c r="J553" t="s">
        <v>7186</v>
      </c>
      <c r="K553" t="s">
        <v>34</v>
      </c>
      <c r="L553" t="s">
        <v>35</v>
      </c>
      <c r="M553" t="s">
        <v>36</v>
      </c>
      <c r="N553">
        <v>10110</v>
      </c>
      <c r="O553">
        <v>0</v>
      </c>
      <c r="P553">
        <v>1</v>
      </c>
      <c r="Q553" s="1" t="d">
        <v>1978-04-03</v>
      </c>
      <c r="R553">
        <v>70</v>
      </c>
      <c r="S553" t="s">
        <v>37</v>
      </c>
      <c r="T553" t="s">
        <v>5090</v>
      </c>
      <c r="U553" s="19" t="str">
        <f t="shared" si="8"/>
        <v>JHON JAIRO TRUJILLO TORRES</v>
      </c>
    </row>
    <row r="554" spans="1:21" x14ac:dyDescent="0.2">
      <c r="A554">
        <v>79835118</v>
      </c>
      <c r="B554">
        <v>1232</v>
      </c>
      <c r="C554" t="s">
        <v>30</v>
      </c>
      <c r="D554" t="s">
        <v>5091</v>
      </c>
      <c r="E554" t="s">
        <v>1643</v>
      </c>
      <c r="F554" t="s">
        <v>81</v>
      </c>
      <c r="G554" t="s">
        <v>32</v>
      </c>
      <c r="H554" s="1" t="d">
        <v>2003-01-16</v>
      </c>
      <c r="I554">
        <v>3235</v>
      </c>
      <c r="J554" t="s">
        <v>108</v>
      </c>
      <c r="K554" t="s">
        <v>34</v>
      </c>
      <c r="L554" t="s">
        <v>35</v>
      </c>
      <c r="M554" t="s">
        <v>36</v>
      </c>
      <c r="N554">
        <v>10110</v>
      </c>
      <c r="O554">
        <v>0</v>
      </c>
      <c r="P554">
        <v>1</v>
      </c>
      <c r="Q554" s="1" t="d">
        <v>1978-12-07</v>
      </c>
      <c r="R554">
        <v>70</v>
      </c>
      <c r="S554" t="s">
        <v>37</v>
      </c>
      <c r="T554" t="s">
        <v>997</v>
      </c>
      <c r="U554" s="19" t="str">
        <f t="shared" si="8"/>
        <v>ANDRES FELIPE SARMIENTO CHITIVA</v>
      </c>
    </row>
    <row r="555" spans="1:21" x14ac:dyDescent="0.2">
      <c r="A555">
        <v>79868070</v>
      </c>
      <c r="B555">
        <v>1232</v>
      </c>
      <c r="C555" t="s">
        <v>30</v>
      </c>
      <c r="D555" t="s">
        <v>5092</v>
      </c>
      <c r="E555" t="s">
        <v>5076</v>
      </c>
      <c r="F555" t="s">
        <v>74</v>
      </c>
      <c r="G555" t="s">
        <v>40</v>
      </c>
      <c r="H555" s="1" t="d">
        <v>2002-10-16</v>
      </c>
      <c r="I555">
        <v>7403</v>
      </c>
      <c r="J555" t="s">
        <v>7237</v>
      </c>
      <c r="K555" t="s">
        <v>34</v>
      </c>
      <c r="L555" t="s">
        <v>35</v>
      </c>
      <c r="M555" t="s">
        <v>36</v>
      </c>
      <c r="N555">
        <v>10110</v>
      </c>
      <c r="O555">
        <v>0</v>
      </c>
      <c r="P555">
        <v>1</v>
      </c>
      <c r="Q555" s="1" t="d">
        <v>1974-09-12</v>
      </c>
      <c r="R555">
        <v>70</v>
      </c>
      <c r="S555" t="s">
        <v>37</v>
      </c>
      <c r="T555" t="s">
        <v>998</v>
      </c>
      <c r="U555" s="19" t="str">
        <f t="shared" si="8"/>
        <v>JOSE MAURICIO MORA TRIANA</v>
      </c>
    </row>
    <row r="556" spans="1:21" x14ac:dyDescent="0.2">
      <c r="A556">
        <v>79870402</v>
      </c>
      <c r="B556">
        <v>1232</v>
      </c>
      <c r="C556" t="s">
        <v>30</v>
      </c>
      <c r="D556" t="s">
        <v>5093</v>
      </c>
      <c r="E556" t="s">
        <v>5094</v>
      </c>
      <c r="F556" t="s">
        <v>46</v>
      </c>
      <c r="G556" t="s">
        <v>32</v>
      </c>
      <c r="H556" s="1" t="d">
        <v>2004-04-01</v>
      </c>
      <c r="I556">
        <v>7400</v>
      </c>
      <c r="J556" t="s">
        <v>7170</v>
      </c>
      <c r="K556" t="s">
        <v>34</v>
      </c>
      <c r="L556" t="s">
        <v>35</v>
      </c>
      <c r="M556" t="s">
        <v>36</v>
      </c>
      <c r="N556">
        <v>10110</v>
      </c>
      <c r="O556">
        <v>0</v>
      </c>
      <c r="P556">
        <v>1</v>
      </c>
      <c r="Q556" s="1" t="d">
        <v>1976-04-01</v>
      </c>
      <c r="R556">
        <v>70</v>
      </c>
      <c r="S556" t="s">
        <v>37</v>
      </c>
      <c r="T556" t="s">
        <v>5095</v>
      </c>
      <c r="U556" s="19" t="str">
        <f t="shared" si="8"/>
        <v>JUAN DE JESUS CANTE CAJAMARCA</v>
      </c>
    </row>
    <row r="557" spans="1:21" x14ac:dyDescent="0.2">
      <c r="A557">
        <v>79879820</v>
      </c>
      <c r="B557">
        <v>1016</v>
      </c>
      <c r="C557" t="s">
        <v>62</v>
      </c>
      <c r="D557" t="s">
        <v>999</v>
      </c>
      <c r="E557" t="s">
        <v>1000</v>
      </c>
      <c r="F557" t="s">
        <v>219</v>
      </c>
      <c r="G557" t="s">
        <v>43</v>
      </c>
      <c r="H557" s="1" t="d">
        <v>2017-03-13</v>
      </c>
      <c r="I557">
        <v>1102</v>
      </c>
      <c r="J557" t="s">
        <v>637</v>
      </c>
      <c r="K557" t="s">
        <v>34</v>
      </c>
      <c r="L557" t="s">
        <v>35</v>
      </c>
      <c r="M557" t="s">
        <v>36</v>
      </c>
      <c r="N557">
        <v>30110</v>
      </c>
      <c r="O557">
        <v>30110</v>
      </c>
      <c r="P557">
        <v>2</v>
      </c>
      <c r="Q557" s="1" t="d">
        <v>1979-03-09</v>
      </c>
      <c r="R557">
        <v>106</v>
      </c>
      <c r="S557" t="s">
        <v>7185</v>
      </c>
      <c r="T557" t="s">
        <v>1001</v>
      </c>
      <c r="U557" s="19" t="str">
        <f t="shared" si="8"/>
        <v>KARL VASQUEZ CASTRO</v>
      </c>
    </row>
    <row r="558" spans="1:21" x14ac:dyDescent="0.2">
      <c r="A558">
        <v>79883303</v>
      </c>
      <c r="B558">
        <v>1015</v>
      </c>
      <c r="C558" t="s">
        <v>73</v>
      </c>
      <c r="D558" t="s">
        <v>5096</v>
      </c>
      <c r="E558" t="s">
        <v>5097</v>
      </c>
      <c r="F558" t="s">
        <v>219</v>
      </c>
      <c r="G558" t="s">
        <v>43</v>
      </c>
      <c r="H558" s="1" t="d">
        <v>2016-08-24</v>
      </c>
      <c r="I558">
        <v>1103</v>
      </c>
      <c r="J558" t="s">
        <v>79</v>
      </c>
      <c r="K558" t="s">
        <v>34</v>
      </c>
      <c r="L558" t="s">
        <v>35</v>
      </c>
      <c r="M558" t="s">
        <v>36</v>
      </c>
      <c r="N558">
        <v>30000</v>
      </c>
      <c r="O558">
        <v>30000</v>
      </c>
      <c r="P558">
        <v>1</v>
      </c>
      <c r="Q558" s="1" t="d">
        <v>1980-11-25</v>
      </c>
      <c r="R558">
        <v>106</v>
      </c>
      <c r="S558" t="s">
        <v>7185</v>
      </c>
      <c r="T558" t="s">
        <v>1002</v>
      </c>
      <c r="U558" s="19" t="str">
        <f t="shared" si="8"/>
        <v>FERNANDO ALBERTO ACOSTA MARTIN</v>
      </c>
    </row>
    <row r="559" spans="1:21" x14ac:dyDescent="0.2">
      <c r="A559">
        <v>79886373</v>
      </c>
      <c r="B559">
        <v>1232</v>
      </c>
      <c r="C559" t="s">
        <v>30</v>
      </c>
      <c r="D559" t="s">
        <v>5098</v>
      </c>
      <c r="E559" t="s">
        <v>5099</v>
      </c>
      <c r="F559" t="s">
        <v>46</v>
      </c>
      <c r="G559" t="s">
        <v>32</v>
      </c>
      <c r="H559" s="1" t="d">
        <v>2003-11-20</v>
      </c>
      <c r="I559">
        <v>7400</v>
      </c>
      <c r="J559" t="s">
        <v>7170</v>
      </c>
      <c r="K559" t="s">
        <v>34</v>
      </c>
      <c r="L559" t="s">
        <v>35</v>
      </c>
      <c r="M559" t="s">
        <v>36</v>
      </c>
      <c r="N559">
        <v>10110</v>
      </c>
      <c r="O559">
        <v>0</v>
      </c>
      <c r="P559">
        <v>1</v>
      </c>
      <c r="Q559" s="1" t="d">
        <v>1978-07-01</v>
      </c>
      <c r="R559">
        <v>70</v>
      </c>
      <c r="S559" t="s">
        <v>37</v>
      </c>
      <c r="T559" t="s">
        <v>7334</v>
      </c>
      <c r="U559" s="19" t="str">
        <f t="shared" si="8"/>
        <v>RENE ODAHIR DIAZ BARRIENTOS</v>
      </c>
    </row>
    <row r="560" spans="1:21" x14ac:dyDescent="0.2">
      <c r="A560">
        <v>79893374</v>
      </c>
      <c r="B560">
        <v>1232</v>
      </c>
      <c r="C560" t="s">
        <v>30</v>
      </c>
      <c r="D560" t="s">
        <v>1003</v>
      </c>
      <c r="E560" t="s">
        <v>1004</v>
      </c>
      <c r="F560" t="s">
        <v>74</v>
      </c>
      <c r="G560" t="s">
        <v>40</v>
      </c>
      <c r="H560" s="1" t="d">
        <v>2003-04-16</v>
      </c>
      <c r="I560">
        <v>7400</v>
      </c>
      <c r="J560" t="s">
        <v>7170</v>
      </c>
      <c r="K560" t="s">
        <v>34</v>
      </c>
      <c r="L560" t="s">
        <v>35</v>
      </c>
      <c r="M560" t="s">
        <v>36</v>
      </c>
      <c r="N560">
        <v>10110</v>
      </c>
      <c r="O560">
        <v>0</v>
      </c>
      <c r="P560">
        <v>1</v>
      </c>
      <c r="Q560" s="1" t="d">
        <v>1977-10-11</v>
      </c>
      <c r="R560">
        <v>70</v>
      </c>
      <c r="S560" t="s">
        <v>37</v>
      </c>
      <c r="T560" t="s">
        <v>1005</v>
      </c>
      <c r="U560" s="19" t="str">
        <f t="shared" si="8"/>
        <v>NELSON JAVIER JAIMES CIFUENTES</v>
      </c>
    </row>
    <row r="561" spans="1:21" x14ac:dyDescent="0.2">
      <c r="A561">
        <v>79901909</v>
      </c>
      <c r="B561">
        <v>1232</v>
      </c>
      <c r="C561" t="s">
        <v>30</v>
      </c>
      <c r="D561" t="s">
        <v>5100</v>
      </c>
      <c r="E561" t="s">
        <v>5101</v>
      </c>
      <c r="F561" t="s">
        <v>81</v>
      </c>
      <c r="G561" t="s">
        <v>32</v>
      </c>
      <c r="H561" s="1" t="d">
        <v>2014-02-11</v>
      </c>
      <c r="I561">
        <v>3236</v>
      </c>
      <c r="J561" t="s">
        <v>889</v>
      </c>
      <c r="K561" t="s">
        <v>34</v>
      </c>
      <c r="L561" t="s">
        <v>35</v>
      </c>
      <c r="M561" t="s">
        <v>36</v>
      </c>
      <c r="N561">
        <v>10110</v>
      </c>
      <c r="O561">
        <v>0</v>
      </c>
      <c r="P561">
        <v>1</v>
      </c>
      <c r="Q561" s="1" t="d">
        <v>1978-03-10</v>
      </c>
      <c r="R561">
        <v>70</v>
      </c>
      <c r="S561" t="s">
        <v>37</v>
      </c>
      <c r="T561" t="s">
        <v>1006</v>
      </c>
      <c r="U561" s="19" t="str">
        <f t="shared" si="8"/>
        <v>DANIEL ALBERTO PEÑA CAÑON</v>
      </c>
    </row>
    <row r="562" spans="1:21" x14ac:dyDescent="0.2">
      <c r="A562">
        <v>79904996</v>
      </c>
      <c r="B562">
        <v>1232</v>
      </c>
      <c r="C562" t="s">
        <v>30</v>
      </c>
      <c r="D562" t="s">
        <v>1007</v>
      </c>
      <c r="E562" t="s">
        <v>1008</v>
      </c>
      <c r="F562" t="s">
        <v>46</v>
      </c>
      <c r="G562" t="s">
        <v>32</v>
      </c>
      <c r="H562" s="1" t="d">
        <v>1998-08-18</v>
      </c>
      <c r="I562">
        <v>7416</v>
      </c>
      <c r="J562" t="s">
        <v>7215</v>
      </c>
      <c r="K562" t="s">
        <v>34</v>
      </c>
      <c r="L562" t="s">
        <v>35</v>
      </c>
      <c r="M562" t="s">
        <v>36</v>
      </c>
      <c r="N562">
        <v>10110</v>
      </c>
      <c r="O562">
        <v>0</v>
      </c>
      <c r="P562">
        <v>1</v>
      </c>
      <c r="Q562" s="1" t="d">
        <v>1975-11-24</v>
      </c>
      <c r="R562">
        <v>70</v>
      </c>
      <c r="S562" t="s">
        <v>37</v>
      </c>
      <c r="T562" t="s">
        <v>660</v>
      </c>
      <c r="U562" s="19" t="str">
        <f t="shared" si="8"/>
        <v>JOSE FERNEY VARGAS MATEUS</v>
      </c>
    </row>
    <row r="563" spans="1:21" x14ac:dyDescent="0.2">
      <c r="A563">
        <v>79909774</v>
      </c>
      <c r="B563">
        <v>550</v>
      </c>
      <c r="C563" t="s">
        <v>48</v>
      </c>
      <c r="D563" t="s">
        <v>1009</v>
      </c>
      <c r="E563" t="s">
        <v>1010</v>
      </c>
      <c r="F563" t="s">
        <v>252</v>
      </c>
      <c r="G563" t="s">
        <v>32</v>
      </c>
      <c r="H563" s="1" t="d">
        <v>2008-06-09</v>
      </c>
      <c r="I563">
        <v>3108</v>
      </c>
      <c r="J563" t="s">
        <v>71</v>
      </c>
      <c r="K563" t="s">
        <v>34</v>
      </c>
      <c r="L563" t="s">
        <v>35</v>
      </c>
      <c r="M563" t="s">
        <v>36</v>
      </c>
      <c r="N563">
        <v>10118</v>
      </c>
      <c r="O563">
        <v>10118</v>
      </c>
      <c r="P563">
        <v>1</v>
      </c>
      <c r="Q563" s="1" t="d">
        <v>1977-10-28</v>
      </c>
      <c r="R563">
        <v>65</v>
      </c>
      <c r="S563" t="s">
        <v>4406</v>
      </c>
      <c r="T563" t="s">
        <v>1011</v>
      </c>
      <c r="U563" s="19" t="str">
        <f t="shared" si="8"/>
        <v>EULI VARGAS NOVA</v>
      </c>
    </row>
    <row r="564" spans="1:21" x14ac:dyDescent="0.2">
      <c r="A564">
        <v>79916332</v>
      </c>
      <c r="B564">
        <v>1232</v>
      </c>
      <c r="C564" t="s">
        <v>30</v>
      </c>
      <c r="D564" t="s">
        <v>5103</v>
      </c>
      <c r="E564" t="s">
        <v>5104</v>
      </c>
      <c r="F564" t="s">
        <v>1012</v>
      </c>
      <c r="G564" t="s">
        <v>43</v>
      </c>
      <c r="H564" s="1" t="d">
        <v>2014-11-28</v>
      </c>
      <c r="I564">
        <v>3033</v>
      </c>
      <c r="J564" t="s">
        <v>41</v>
      </c>
      <c r="K564" t="s">
        <v>35</v>
      </c>
      <c r="L564" t="s">
        <v>35</v>
      </c>
      <c r="M564" t="s">
        <v>36</v>
      </c>
      <c r="N564">
        <v>10110</v>
      </c>
      <c r="O564">
        <v>0</v>
      </c>
      <c r="P564">
        <v>1</v>
      </c>
      <c r="Q564" s="1" t="d">
        <v>1979-11-30</v>
      </c>
      <c r="R564">
        <v>20</v>
      </c>
      <c r="S564" t="s">
        <v>42</v>
      </c>
      <c r="T564" t="s">
        <v>1013</v>
      </c>
      <c r="U564" s="19" t="str">
        <f t="shared" si="8"/>
        <v>RICARDO ENRIQUE RIVERA VITOLA</v>
      </c>
    </row>
    <row r="565" spans="1:21" x14ac:dyDescent="0.2">
      <c r="A565">
        <v>79916962</v>
      </c>
      <c r="B565">
        <v>1015</v>
      </c>
      <c r="C565" t="s">
        <v>73</v>
      </c>
      <c r="D565" t="s">
        <v>5105</v>
      </c>
      <c r="E565" t="s">
        <v>5106</v>
      </c>
      <c r="F565" t="s">
        <v>81</v>
      </c>
      <c r="G565" t="s">
        <v>32</v>
      </c>
      <c r="H565" s="1" t="d">
        <v>2005-01-17</v>
      </c>
      <c r="I565">
        <v>1237</v>
      </c>
      <c r="J565" t="s">
        <v>3387</v>
      </c>
      <c r="K565" t="s">
        <v>34</v>
      </c>
      <c r="L565" t="s">
        <v>35</v>
      </c>
      <c r="M565" t="s">
        <v>36</v>
      </c>
      <c r="N565">
        <v>30000</v>
      </c>
      <c r="O565">
        <v>30000</v>
      </c>
      <c r="P565">
        <v>1</v>
      </c>
      <c r="Q565" s="1" t="d">
        <v>1980-02-22</v>
      </c>
      <c r="R565">
        <v>106</v>
      </c>
      <c r="S565" t="s">
        <v>7185</v>
      </c>
      <c r="T565" t="s">
        <v>1015</v>
      </c>
      <c r="U565" s="19" t="str">
        <f t="shared" si="8"/>
        <v>NELSON ANDRES PEREZ CIFUENTES</v>
      </c>
    </row>
    <row r="566" spans="1:21" x14ac:dyDescent="0.2">
      <c r="A566">
        <v>79916986</v>
      </c>
      <c r="B566">
        <v>1032</v>
      </c>
      <c r="C566" t="s">
        <v>353</v>
      </c>
      <c r="D566" t="s">
        <v>5107</v>
      </c>
      <c r="E566" t="s">
        <v>1790</v>
      </c>
      <c r="F566" t="s">
        <v>1017</v>
      </c>
      <c r="G566" t="s">
        <v>256</v>
      </c>
      <c r="H566" s="1" t="d">
        <v>2012-04-12</v>
      </c>
      <c r="I566">
        <v>3131</v>
      </c>
      <c r="J566" t="s">
        <v>357</v>
      </c>
      <c r="K566" t="s">
        <v>35</v>
      </c>
      <c r="L566" t="s">
        <v>35</v>
      </c>
      <c r="M566" t="s">
        <v>36</v>
      </c>
      <c r="N566">
        <v>20300</v>
      </c>
      <c r="O566">
        <v>20300</v>
      </c>
      <c r="P566">
        <v>2</v>
      </c>
      <c r="Q566" s="1" t="d">
        <v>1980-01-26</v>
      </c>
      <c r="R566">
        <v>190</v>
      </c>
      <c r="S566" t="s">
        <v>55</v>
      </c>
      <c r="T566" t="s">
        <v>1018</v>
      </c>
      <c r="U566" s="19" t="str">
        <f t="shared" si="8"/>
        <v>FELIPE MUÑOZ JARAMILLO</v>
      </c>
    </row>
    <row r="567" spans="1:21" x14ac:dyDescent="0.2">
      <c r="A567">
        <v>79921610</v>
      </c>
      <c r="B567">
        <v>1232</v>
      </c>
      <c r="C567" t="s">
        <v>30</v>
      </c>
      <c r="D567" t="s">
        <v>5108</v>
      </c>
      <c r="E567" t="s">
        <v>5109</v>
      </c>
      <c r="F567" t="s">
        <v>74</v>
      </c>
      <c r="G567" t="s">
        <v>40</v>
      </c>
      <c r="H567" s="1" t="d">
        <v>2016-10-05</v>
      </c>
      <c r="I567">
        <v>7402</v>
      </c>
      <c r="J567" t="s">
        <v>7186</v>
      </c>
      <c r="K567" t="s">
        <v>34</v>
      </c>
      <c r="L567" t="s">
        <v>35</v>
      </c>
      <c r="M567" t="s">
        <v>36</v>
      </c>
      <c r="N567">
        <v>10110</v>
      </c>
      <c r="O567">
        <v>0</v>
      </c>
      <c r="P567">
        <v>1</v>
      </c>
      <c r="Q567" s="1" t="d">
        <v>1980-12-10</v>
      </c>
      <c r="R567">
        <v>70</v>
      </c>
      <c r="S567" t="s">
        <v>37</v>
      </c>
      <c r="T567" t="s">
        <v>1019</v>
      </c>
      <c r="U567" s="19" t="str">
        <f t="shared" si="8"/>
        <v>EDUWIN HUMBERTO RODRIGUEZ PORRAS</v>
      </c>
    </row>
    <row r="568" spans="1:21" x14ac:dyDescent="0.2">
      <c r="A568">
        <v>79921803</v>
      </c>
      <c r="B568">
        <v>1232</v>
      </c>
      <c r="C568" t="s">
        <v>30</v>
      </c>
      <c r="D568" t="s">
        <v>5110</v>
      </c>
      <c r="E568" t="s">
        <v>233</v>
      </c>
      <c r="F568" t="s">
        <v>602</v>
      </c>
      <c r="G568" t="s">
        <v>40</v>
      </c>
      <c r="H568" s="1" t="d">
        <v>2010-10-26</v>
      </c>
      <c r="I568">
        <v>3291</v>
      </c>
      <c r="J568" t="s">
        <v>112</v>
      </c>
      <c r="K568" t="s">
        <v>34</v>
      </c>
      <c r="L568" t="s">
        <v>35</v>
      </c>
      <c r="M568" t="s">
        <v>36</v>
      </c>
      <c r="N568">
        <v>10110</v>
      </c>
      <c r="O568">
        <v>0</v>
      </c>
      <c r="P568">
        <v>1</v>
      </c>
      <c r="Q568" s="1" t="d">
        <v>1981-01-05</v>
      </c>
      <c r="R568">
        <v>70</v>
      </c>
      <c r="S568" t="s">
        <v>37</v>
      </c>
      <c r="T568" t="s">
        <v>1020</v>
      </c>
      <c r="U568" s="19" t="str">
        <f t="shared" si="8"/>
        <v>JUAN CARLOS PORRAS RODRIGUEZ</v>
      </c>
    </row>
    <row r="569" spans="1:21" x14ac:dyDescent="0.2">
      <c r="A569">
        <v>79922265</v>
      </c>
      <c r="B569">
        <v>1232</v>
      </c>
      <c r="C569" t="s">
        <v>30</v>
      </c>
      <c r="D569" t="s">
        <v>1021</v>
      </c>
      <c r="E569" t="s">
        <v>1022</v>
      </c>
      <c r="F569" t="s">
        <v>6342</v>
      </c>
      <c r="G569" t="s">
        <v>32</v>
      </c>
      <c r="H569" s="1" t="d">
        <v>2002-08-22</v>
      </c>
      <c r="I569">
        <v>3133</v>
      </c>
      <c r="J569" t="s">
        <v>4405</v>
      </c>
      <c r="K569" t="s">
        <v>34</v>
      </c>
      <c r="L569" t="s">
        <v>35</v>
      </c>
      <c r="M569" t="s">
        <v>36</v>
      </c>
      <c r="N569">
        <v>10110</v>
      </c>
      <c r="O569">
        <v>0</v>
      </c>
      <c r="P569">
        <v>1</v>
      </c>
      <c r="Q569" s="1" t="d">
        <v>1980-12-23</v>
      </c>
      <c r="R569">
        <v>65</v>
      </c>
      <c r="S569" t="s">
        <v>4406</v>
      </c>
      <c r="T569" t="s">
        <v>1023</v>
      </c>
      <c r="U569" s="19" t="str">
        <f t="shared" si="8"/>
        <v>LUIS FERNANDO ROJAS HERNANDEZ</v>
      </c>
    </row>
    <row r="570" spans="1:21" x14ac:dyDescent="0.2">
      <c r="A570">
        <v>79937723</v>
      </c>
      <c r="B570">
        <v>1016</v>
      </c>
      <c r="C570" t="s">
        <v>62</v>
      </c>
      <c r="D570" t="s">
        <v>5111</v>
      </c>
      <c r="E570" t="s">
        <v>5112</v>
      </c>
      <c r="F570" t="s">
        <v>1024</v>
      </c>
      <c r="G570" t="s">
        <v>43</v>
      </c>
      <c r="H570" s="1" t="d">
        <v>2004-01-14</v>
      </c>
      <c r="I570">
        <v>1030</v>
      </c>
      <c r="J570" t="s">
        <v>365</v>
      </c>
      <c r="K570" t="s">
        <v>34</v>
      </c>
      <c r="L570" t="s">
        <v>35</v>
      </c>
      <c r="M570" t="s">
        <v>36</v>
      </c>
      <c r="N570">
        <v>30110</v>
      </c>
      <c r="O570">
        <v>30110</v>
      </c>
      <c r="P570">
        <v>1</v>
      </c>
      <c r="Q570" s="1" t="d">
        <v>1977-12-12</v>
      </c>
      <c r="R570">
        <v>102</v>
      </c>
      <c r="S570" t="s">
        <v>88</v>
      </c>
      <c r="T570" t="s">
        <v>1025</v>
      </c>
      <c r="U570" s="19" t="str">
        <f t="shared" si="8"/>
        <v>FABIAN ALEXANDER PENAGOS MALAVER</v>
      </c>
    </row>
    <row r="571" spans="1:21" x14ac:dyDescent="0.2">
      <c r="A571">
        <v>79945175</v>
      </c>
      <c r="B571">
        <v>1016</v>
      </c>
      <c r="C571" t="s">
        <v>62</v>
      </c>
      <c r="D571" t="s">
        <v>1026</v>
      </c>
      <c r="E571" t="s">
        <v>231</v>
      </c>
      <c r="F571" t="s">
        <v>933</v>
      </c>
      <c r="G571" t="s">
        <v>58</v>
      </c>
      <c r="H571" s="1" t="d">
        <v>2002-07-18</v>
      </c>
      <c r="I571">
        <v>1301</v>
      </c>
      <c r="J571" t="s">
        <v>100</v>
      </c>
      <c r="K571" t="s">
        <v>35</v>
      </c>
      <c r="L571" t="s">
        <v>35</v>
      </c>
      <c r="M571" t="s">
        <v>36</v>
      </c>
      <c r="N571">
        <v>30110</v>
      </c>
      <c r="O571">
        <v>30110</v>
      </c>
      <c r="P571">
        <v>1</v>
      </c>
      <c r="Q571" s="1" t="d">
        <v>1977-11-17</v>
      </c>
      <c r="R571">
        <v>104</v>
      </c>
      <c r="S571" t="s">
        <v>101</v>
      </c>
      <c r="T571" t="s">
        <v>1027</v>
      </c>
      <c r="U571" s="19" t="str">
        <f t="shared" si="8"/>
        <v>ANDRES ACOSTA LEON</v>
      </c>
    </row>
    <row r="572" spans="1:21" x14ac:dyDescent="0.2">
      <c r="A572">
        <v>79947393</v>
      </c>
      <c r="B572">
        <v>1232</v>
      </c>
      <c r="C572" t="s">
        <v>30</v>
      </c>
      <c r="D572" t="s">
        <v>5113</v>
      </c>
      <c r="E572" t="s">
        <v>5114</v>
      </c>
      <c r="F572" t="s">
        <v>1028</v>
      </c>
      <c r="G572" t="s">
        <v>256</v>
      </c>
      <c r="H572" s="1" t="d">
        <v>2012-11-08</v>
      </c>
      <c r="I572">
        <v>3301</v>
      </c>
      <c r="J572" t="s">
        <v>346</v>
      </c>
      <c r="K572" t="s">
        <v>35</v>
      </c>
      <c r="L572" t="s">
        <v>35</v>
      </c>
      <c r="M572" t="s">
        <v>36</v>
      </c>
      <c r="N572">
        <v>10110</v>
      </c>
      <c r="O572">
        <v>0</v>
      </c>
      <c r="P572">
        <v>2</v>
      </c>
      <c r="Q572" s="1" t="d">
        <v>1977-12-01</v>
      </c>
      <c r="R572">
        <v>40</v>
      </c>
      <c r="S572" t="s">
        <v>347</v>
      </c>
      <c r="T572" t="s">
        <v>1029</v>
      </c>
      <c r="U572" s="19" t="str">
        <f t="shared" si="8"/>
        <v>GONZALO ALBERTO ARISTIZABAL LEON</v>
      </c>
    </row>
    <row r="573" spans="1:21" x14ac:dyDescent="0.2">
      <c r="A573">
        <v>79954606</v>
      </c>
      <c r="B573">
        <v>1016</v>
      </c>
      <c r="C573" t="s">
        <v>62</v>
      </c>
      <c r="D573" t="s">
        <v>5115</v>
      </c>
      <c r="E573" t="s">
        <v>5116</v>
      </c>
      <c r="F573" t="s">
        <v>933</v>
      </c>
      <c r="G573" t="s">
        <v>58</v>
      </c>
      <c r="H573" s="1" t="d">
        <v>2015-11-09</v>
      </c>
      <c r="I573">
        <v>1301</v>
      </c>
      <c r="J573" t="s">
        <v>100</v>
      </c>
      <c r="K573" t="s">
        <v>34</v>
      </c>
      <c r="L573" t="s">
        <v>35</v>
      </c>
      <c r="M573" t="s">
        <v>36</v>
      </c>
      <c r="N573">
        <v>30110</v>
      </c>
      <c r="O573">
        <v>30110</v>
      </c>
      <c r="P573">
        <v>1</v>
      </c>
      <c r="Q573" s="1" t="d">
        <v>1979-07-30</v>
      </c>
      <c r="R573">
        <v>104</v>
      </c>
      <c r="S573" t="s">
        <v>101</v>
      </c>
      <c r="T573" t="s">
        <v>1031</v>
      </c>
      <c r="U573" s="19" t="str">
        <f t="shared" si="8"/>
        <v>LUIS ERNESTO SANDOVAL BOLAÑOS</v>
      </c>
    </row>
    <row r="574" spans="1:21" x14ac:dyDescent="0.2">
      <c r="A574">
        <v>79959990</v>
      </c>
      <c r="B574">
        <v>1232</v>
      </c>
      <c r="C574" t="s">
        <v>30</v>
      </c>
      <c r="D574" t="s">
        <v>4910</v>
      </c>
      <c r="E574" t="s">
        <v>1369</v>
      </c>
      <c r="F574" t="s">
        <v>46</v>
      </c>
      <c r="G574" t="s">
        <v>32</v>
      </c>
      <c r="H574" s="1" t="d">
        <v>2000-04-12</v>
      </c>
      <c r="I574">
        <v>3291</v>
      </c>
      <c r="J574" t="s">
        <v>112</v>
      </c>
      <c r="K574" t="s">
        <v>34</v>
      </c>
      <c r="L574" t="s">
        <v>35</v>
      </c>
      <c r="M574" t="s">
        <v>36</v>
      </c>
      <c r="N574">
        <v>10110</v>
      </c>
      <c r="O574">
        <v>0</v>
      </c>
      <c r="P574">
        <v>1</v>
      </c>
      <c r="Q574" s="1" t="d">
        <v>1977-03-24</v>
      </c>
      <c r="R574">
        <v>70</v>
      </c>
      <c r="S574" t="s">
        <v>37</v>
      </c>
      <c r="T574" t="s">
        <v>5117</v>
      </c>
      <c r="U574" s="19" t="str">
        <f t="shared" si="8"/>
        <v>WILSON RINCON MORENO</v>
      </c>
    </row>
    <row r="575" spans="1:21" x14ac:dyDescent="0.2">
      <c r="A575">
        <v>79960706</v>
      </c>
      <c r="B575">
        <v>1232</v>
      </c>
      <c r="C575" t="s">
        <v>30</v>
      </c>
      <c r="D575" t="s">
        <v>5118</v>
      </c>
      <c r="E575" t="s">
        <v>5119</v>
      </c>
      <c r="F575" t="s">
        <v>1033</v>
      </c>
      <c r="G575" t="s">
        <v>40</v>
      </c>
      <c r="H575" s="1" t="d">
        <v>2010-05-25</v>
      </c>
      <c r="I575">
        <v>3033</v>
      </c>
      <c r="J575" t="s">
        <v>41</v>
      </c>
      <c r="K575" t="s">
        <v>34</v>
      </c>
      <c r="L575" t="s">
        <v>35</v>
      </c>
      <c r="M575" t="s">
        <v>36</v>
      </c>
      <c r="N575">
        <v>10110</v>
      </c>
      <c r="O575">
        <v>0</v>
      </c>
      <c r="P575">
        <v>1</v>
      </c>
      <c r="Q575" s="1" t="d">
        <v>1976-12-06</v>
      </c>
      <c r="R575">
        <v>20</v>
      </c>
      <c r="S575" t="s">
        <v>42</v>
      </c>
      <c r="T575" t="s">
        <v>1034</v>
      </c>
      <c r="U575" s="19" t="str">
        <f t="shared" si="8"/>
        <v>HAMILTON HIGUERA MONSALVE</v>
      </c>
    </row>
    <row r="576" spans="1:21" x14ac:dyDescent="0.2">
      <c r="A576">
        <v>79964682</v>
      </c>
      <c r="B576">
        <v>1232</v>
      </c>
      <c r="C576" t="s">
        <v>30</v>
      </c>
      <c r="D576" t="s">
        <v>5120</v>
      </c>
      <c r="E576" t="s">
        <v>1910</v>
      </c>
      <c r="F576" t="s">
        <v>81</v>
      </c>
      <c r="G576" t="s">
        <v>32</v>
      </c>
      <c r="H576" s="1" t="d">
        <v>2004-07-06</v>
      </c>
      <c r="I576">
        <v>3230</v>
      </c>
      <c r="J576" t="s">
        <v>110</v>
      </c>
      <c r="K576" t="s">
        <v>34</v>
      </c>
      <c r="L576" t="s">
        <v>35</v>
      </c>
      <c r="M576" t="s">
        <v>36</v>
      </c>
      <c r="N576">
        <v>10110</v>
      </c>
      <c r="O576">
        <v>0</v>
      </c>
      <c r="P576">
        <v>1</v>
      </c>
      <c r="Q576" s="1" t="d">
        <v>1978-01-19</v>
      </c>
      <c r="R576">
        <v>70</v>
      </c>
      <c r="S576" t="s">
        <v>37</v>
      </c>
      <c r="T576" t="s">
        <v>1035</v>
      </c>
      <c r="U576" s="19" t="str">
        <f t="shared" si="8"/>
        <v>MIGUEL ANGEL GUAUTA MATEUS</v>
      </c>
    </row>
    <row r="577" spans="1:21" x14ac:dyDescent="0.2">
      <c r="A577">
        <v>79965737</v>
      </c>
      <c r="B577">
        <v>1232</v>
      </c>
      <c r="C577" t="s">
        <v>30</v>
      </c>
      <c r="D577" t="s">
        <v>7335</v>
      </c>
      <c r="E577" t="s">
        <v>2013</v>
      </c>
      <c r="F577" t="s">
        <v>1038</v>
      </c>
      <c r="G577" t="s">
        <v>58</v>
      </c>
      <c r="H577" s="1" t="d">
        <v>2014-01-16</v>
      </c>
      <c r="I577">
        <v>3036</v>
      </c>
      <c r="J577" t="s">
        <v>4524</v>
      </c>
      <c r="K577" t="s">
        <v>34</v>
      </c>
      <c r="L577" t="s">
        <v>35</v>
      </c>
      <c r="M577" t="s">
        <v>36</v>
      </c>
      <c r="N577">
        <v>10110</v>
      </c>
      <c r="O577">
        <v>0</v>
      </c>
      <c r="P577">
        <v>1</v>
      </c>
      <c r="Q577" s="1" t="d">
        <v>1978-02-16</v>
      </c>
      <c r="R577">
        <v>20</v>
      </c>
      <c r="S577" t="s">
        <v>42</v>
      </c>
      <c r="T577" t="s">
        <v>7336</v>
      </c>
      <c r="U577" s="19" t="str">
        <f t="shared" si="8"/>
        <v>JHON ALEXANDER GOMEZ GOMEZ</v>
      </c>
    </row>
    <row r="578" spans="1:21" x14ac:dyDescent="0.2">
      <c r="A578">
        <v>79973074</v>
      </c>
      <c r="B578">
        <v>1232</v>
      </c>
      <c r="C578" t="s">
        <v>30</v>
      </c>
      <c r="D578" t="s">
        <v>5121</v>
      </c>
      <c r="E578" t="s">
        <v>5122</v>
      </c>
      <c r="F578" t="s">
        <v>74</v>
      </c>
      <c r="G578" t="s">
        <v>40</v>
      </c>
      <c r="H578" s="1" t="d">
        <v>2004-04-01</v>
      </c>
      <c r="I578">
        <v>7404</v>
      </c>
      <c r="J578" t="s">
        <v>7200</v>
      </c>
      <c r="K578" t="s">
        <v>34</v>
      </c>
      <c r="L578" t="s">
        <v>35</v>
      </c>
      <c r="M578" t="s">
        <v>36</v>
      </c>
      <c r="N578">
        <v>10110</v>
      </c>
      <c r="O578">
        <v>0</v>
      </c>
      <c r="P578">
        <v>1</v>
      </c>
      <c r="Q578" s="1" t="d">
        <v>1979-07-26</v>
      </c>
      <c r="R578">
        <v>70</v>
      </c>
      <c r="S578" t="s">
        <v>37</v>
      </c>
      <c r="T578" t="s">
        <v>1039</v>
      </c>
      <c r="U578" s="19" t="str">
        <f t="shared" si="8"/>
        <v>SAMUEL ANDRES JIMENEZ PUENTES</v>
      </c>
    </row>
    <row r="579" spans="1:21" x14ac:dyDescent="0.2">
      <c r="A579">
        <v>79974875</v>
      </c>
      <c r="B579">
        <v>1232</v>
      </c>
      <c r="C579" t="s">
        <v>30</v>
      </c>
      <c r="D579" t="s">
        <v>5123</v>
      </c>
      <c r="E579" t="s">
        <v>5124</v>
      </c>
      <c r="F579" t="s">
        <v>74</v>
      </c>
      <c r="G579" t="s">
        <v>40</v>
      </c>
      <c r="H579" s="1" t="d">
        <v>2006-09-05</v>
      </c>
      <c r="I579">
        <v>7402</v>
      </c>
      <c r="J579" t="s">
        <v>7186</v>
      </c>
      <c r="K579" t="s">
        <v>34</v>
      </c>
      <c r="L579" t="s">
        <v>35</v>
      </c>
      <c r="M579" t="s">
        <v>36</v>
      </c>
      <c r="N579">
        <v>10110</v>
      </c>
      <c r="O579">
        <v>0</v>
      </c>
      <c r="P579">
        <v>1</v>
      </c>
      <c r="Q579" s="1" t="d">
        <v>1979-11-02</v>
      </c>
      <c r="R579">
        <v>70</v>
      </c>
      <c r="S579" t="s">
        <v>37</v>
      </c>
      <c r="T579" t="s">
        <v>1040</v>
      </c>
      <c r="U579" s="19" t="str">
        <f t="shared" ref="U579:U642" si="9">TRIM(E579)&amp;" "&amp;TRIM(D579)</f>
        <v>ARMANDO MONCADA LARROTTA</v>
      </c>
    </row>
    <row r="580" spans="1:21" x14ac:dyDescent="0.2">
      <c r="A580">
        <v>79989293</v>
      </c>
      <c r="B580">
        <v>1232</v>
      </c>
      <c r="C580" t="s">
        <v>30</v>
      </c>
      <c r="D580" t="s">
        <v>1041</v>
      </c>
      <c r="E580" t="s">
        <v>1042</v>
      </c>
      <c r="F580" t="s">
        <v>46</v>
      </c>
      <c r="G580" t="s">
        <v>32</v>
      </c>
      <c r="H580" s="1" t="d">
        <v>2008-06-23</v>
      </c>
      <c r="I580">
        <v>7400</v>
      </c>
      <c r="J580" t="s">
        <v>7170</v>
      </c>
      <c r="K580" t="s">
        <v>34</v>
      </c>
      <c r="L580" t="s">
        <v>35</v>
      </c>
      <c r="M580" t="s">
        <v>36</v>
      </c>
      <c r="N580">
        <v>10110</v>
      </c>
      <c r="O580">
        <v>0</v>
      </c>
      <c r="P580">
        <v>1</v>
      </c>
      <c r="Q580" s="1" t="d">
        <v>1982-09-22</v>
      </c>
      <c r="R580">
        <v>70</v>
      </c>
      <c r="S580" t="s">
        <v>37</v>
      </c>
      <c r="T580" t="s">
        <v>1043</v>
      </c>
      <c r="U580" s="19" t="str">
        <f t="shared" si="9"/>
        <v>JAIRO HERNAN PIÑEROS CALDERON</v>
      </c>
    </row>
    <row r="581" spans="1:21" x14ac:dyDescent="0.2">
      <c r="A581">
        <v>79989492</v>
      </c>
      <c r="B581">
        <v>1232</v>
      </c>
      <c r="C581" t="s">
        <v>30</v>
      </c>
      <c r="D581" t="s">
        <v>5125</v>
      </c>
      <c r="E581" t="s">
        <v>5126</v>
      </c>
      <c r="F581" t="s">
        <v>7337</v>
      </c>
      <c r="G581" t="s">
        <v>40</v>
      </c>
      <c r="H581" s="1" t="d">
        <v>2007-02-16</v>
      </c>
      <c r="I581">
        <v>7107</v>
      </c>
      <c r="J581" t="s">
        <v>238</v>
      </c>
      <c r="K581" t="s">
        <v>34</v>
      </c>
      <c r="L581" t="s">
        <v>35</v>
      </c>
      <c r="M581" t="s">
        <v>36</v>
      </c>
      <c r="N581">
        <v>10110</v>
      </c>
      <c r="O581">
        <v>0</v>
      </c>
      <c r="P581">
        <v>1</v>
      </c>
      <c r="Q581" s="1" t="d">
        <v>1982-08-07</v>
      </c>
      <c r="R581">
        <v>70</v>
      </c>
      <c r="S581" t="s">
        <v>37</v>
      </c>
      <c r="T581" t="s">
        <v>1044</v>
      </c>
      <c r="U581" s="19" t="str">
        <f t="shared" si="9"/>
        <v>JOSE FERNANDO TARQUINO BELTRAN</v>
      </c>
    </row>
    <row r="582" spans="1:21" x14ac:dyDescent="0.2">
      <c r="A582">
        <v>79989978</v>
      </c>
      <c r="B582">
        <v>1232</v>
      </c>
      <c r="C582" t="s">
        <v>30</v>
      </c>
      <c r="D582" t="s">
        <v>5127</v>
      </c>
      <c r="E582" t="s">
        <v>5067</v>
      </c>
      <c r="F582" t="s">
        <v>74</v>
      </c>
      <c r="G582" t="s">
        <v>40</v>
      </c>
      <c r="H582" s="1" t="d">
        <v>2016-08-24</v>
      </c>
      <c r="I582">
        <v>7417</v>
      </c>
      <c r="J582" t="s">
        <v>4457</v>
      </c>
      <c r="K582" t="s">
        <v>34</v>
      </c>
      <c r="L582" t="s">
        <v>35</v>
      </c>
      <c r="M582" t="s">
        <v>36</v>
      </c>
      <c r="N582">
        <v>10110</v>
      </c>
      <c r="O582">
        <v>0</v>
      </c>
      <c r="P582">
        <v>1</v>
      </c>
      <c r="Q582" s="1" t="d">
        <v>1981-06-14</v>
      </c>
      <c r="R582">
        <v>70</v>
      </c>
      <c r="S582" t="s">
        <v>37</v>
      </c>
      <c r="T582" t="s">
        <v>1045</v>
      </c>
      <c r="U582" s="19" t="str">
        <f t="shared" si="9"/>
        <v>VICTOR JULIO SANTANA ACOSTA</v>
      </c>
    </row>
    <row r="583" spans="1:21" x14ac:dyDescent="0.2">
      <c r="A583">
        <v>79990109</v>
      </c>
      <c r="B583">
        <v>1232</v>
      </c>
      <c r="C583" t="s">
        <v>30</v>
      </c>
      <c r="D583" t="s">
        <v>5128</v>
      </c>
      <c r="E583" t="s">
        <v>5129</v>
      </c>
      <c r="F583" t="s">
        <v>74</v>
      </c>
      <c r="G583" t="s">
        <v>40</v>
      </c>
      <c r="H583" s="1" t="d">
        <v>2015-09-29</v>
      </c>
      <c r="I583">
        <v>7416</v>
      </c>
      <c r="J583" t="s">
        <v>7215</v>
      </c>
      <c r="K583" t="s">
        <v>34</v>
      </c>
      <c r="L583" t="s">
        <v>35</v>
      </c>
      <c r="M583" t="s">
        <v>36</v>
      </c>
      <c r="N583">
        <v>10110</v>
      </c>
      <c r="O583">
        <v>0</v>
      </c>
      <c r="P583">
        <v>1</v>
      </c>
      <c r="Q583" s="1" t="d">
        <v>1983-01-09</v>
      </c>
      <c r="R583">
        <v>70</v>
      </c>
      <c r="S583" t="s">
        <v>37</v>
      </c>
      <c r="T583" t="s">
        <v>1046</v>
      </c>
      <c r="U583" s="19" t="str">
        <f t="shared" si="9"/>
        <v>FAIBER ALEXANDER NUÑEZ HERRERA</v>
      </c>
    </row>
    <row r="584" spans="1:21" x14ac:dyDescent="0.2">
      <c r="A584">
        <v>79990762</v>
      </c>
      <c r="B584">
        <v>1232</v>
      </c>
      <c r="C584" t="s">
        <v>30</v>
      </c>
      <c r="D584" t="s">
        <v>5130</v>
      </c>
      <c r="E584" t="s">
        <v>4114</v>
      </c>
      <c r="F584" t="s">
        <v>74</v>
      </c>
      <c r="G584" t="s">
        <v>40</v>
      </c>
      <c r="H584" s="1" t="d">
        <v>2007-02-16</v>
      </c>
      <c r="I584">
        <v>7403</v>
      </c>
      <c r="J584" t="s">
        <v>7237</v>
      </c>
      <c r="K584" t="s">
        <v>34</v>
      </c>
      <c r="L584" t="s">
        <v>35</v>
      </c>
      <c r="M584" t="s">
        <v>36</v>
      </c>
      <c r="N584">
        <v>10110</v>
      </c>
      <c r="O584">
        <v>0</v>
      </c>
      <c r="P584">
        <v>1</v>
      </c>
      <c r="Q584" s="1" t="d">
        <v>1981-05-12</v>
      </c>
      <c r="R584">
        <v>70</v>
      </c>
      <c r="S584" t="s">
        <v>37</v>
      </c>
      <c r="T584" t="s">
        <v>1047</v>
      </c>
      <c r="U584" s="19" t="str">
        <f t="shared" si="9"/>
        <v>JOSE BARRETO PULIDO</v>
      </c>
    </row>
    <row r="585" spans="1:21" x14ac:dyDescent="0.2">
      <c r="A585">
        <v>79993017</v>
      </c>
      <c r="B585">
        <v>1232</v>
      </c>
      <c r="C585" t="s">
        <v>30</v>
      </c>
      <c r="D585" t="s">
        <v>5131</v>
      </c>
      <c r="E585" t="s">
        <v>3631</v>
      </c>
      <c r="F585" t="s">
        <v>7319</v>
      </c>
      <c r="G585" t="s">
        <v>32</v>
      </c>
      <c r="H585" s="1" t="d">
        <v>2002-10-21</v>
      </c>
      <c r="I585">
        <v>3103</v>
      </c>
      <c r="J585" t="s">
        <v>194</v>
      </c>
      <c r="K585" t="s">
        <v>34</v>
      </c>
      <c r="L585" t="s">
        <v>35</v>
      </c>
      <c r="M585" t="s">
        <v>36</v>
      </c>
      <c r="N585">
        <v>10110</v>
      </c>
      <c r="O585">
        <v>0</v>
      </c>
      <c r="P585">
        <v>1</v>
      </c>
      <c r="Q585" s="1" t="d">
        <v>1979-08-27</v>
      </c>
      <c r="R585">
        <v>70</v>
      </c>
      <c r="S585" t="s">
        <v>37</v>
      </c>
      <c r="T585" t="s">
        <v>3816</v>
      </c>
      <c r="U585" s="19" t="str">
        <f t="shared" si="9"/>
        <v>JOHN JAIVER RUBIANO RISCANEVO</v>
      </c>
    </row>
    <row r="586" spans="1:21" x14ac:dyDescent="0.2">
      <c r="A586">
        <v>79993187</v>
      </c>
      <c r="B586">
        <v>1232</v>
      </c>
      <c r="C586" t="s">
        <v>30</v>
      </c>
      <c r="D586" t="s">
        <v>5132</v>
      </c>
      <c r="E586" t="s">
        <v>5008</v>
      </c>
      <c r="F586" t="s">
        <v>74</v>
      </c>
      <c r="G586" t="s">
        <v>40</v>
      </c>
      <c r="H586" s="1" t="d">
        <v>2017-01-27</v>
      </c>
      <c r="I586">
        <v>7416</v>
      </c>
      <c r="J586" t="s">
        <v>7215</v>
      </c>
      <c r="K586" t="s">
        <v>34</v>
      </c>
      <c r="L586" t="s">
        <v>35</v>
      </c>
      <c r="M586" t="s">
        <v>36</v>
      </c>
      <c r="N586">
        <v>10110</v>
      </c>
      <c r="O586">
        <v>0</v>
      </c>
      <c r="P586">
        <v>1</v>
      </c>
      <c r="Q586" s="1" t="d">
        <v>1979-08-11</v>
      </c>
      <c r="R586">
        <v>70</v>
      </c>
      <c r="S586" t="s">
        <v>37</v>
      </c>
      <c r="T586" t="s">
        <v>1048</v>
      </c>
      <c r="U586" s="19" t="str">
        <f t="shared" si="9"/>
        <v>ALEXANDER JIMENEZ ESPITIA</v>
      </c>
    </row>
    <row r="587" spans="1:21" x14ac:dyDescent="0.2">
      <c r="A587">
        <v>79996018</v>
      </c>
      <c r="B587">
        <v>1232</v>
      </c>
      <c r="C587" t="s">
        <v>30</v>
      </c>
      <c r="D587" t="s">
        <v>5133</v>
      </c>
      <c r="E587" t="s">
        <v>5008</v>
      </c>
      <c r="F587" t="s">
        <v>46</v>
      </c>
      <c r="G587" t="s">
        <v>32</v>
      </c>
      <c r="H587" s="1" t="d">
        <v>2007-02-16</v>
      </c>
      <c r="I587">
        <v>7403</v>
      </c>
      <c r="J587" t="s">
        <v>7237</v>
      </c>
      <c r="K587" t="s">
        <v>34</v>
      </c>
      <c r="L587" t="s">
        <v>35</v>
      </c>
      <c r="M587" t="s">
        <v>36</v>
      </c>
      <c r="N587">
        <v>10110</v>
      </c>
      <c r="O587">
        <v>0</v>
      </c>
      <c r="P587">
        <v>1</v>
      </c>
      <c r="Q587" s="1" t="d">
        <v>1981-02-23</v>
      </c>
      <c r="R587">
        <v>70</v>
      </c>
      <c r="S587" t="s">
        <v>37</v>
      </c>
      <c r="T587" t="s">
        <v>1049</v>
      </c>
      <c r="U587" s="19" t="str">
        <f t="shared" si="9"/>
        <v>ALEXANDER SALAMANCA QUIMBAYO</v>
      </c>
    </row>
    <row r="588" spans="1:21" x14ac:dyDescent="0.2">
      <c r="A588">
        <v>79998390</v>
      </c>
      <c r="B588">
        <v>550</v>
      </c>
      <c r="C588" t="s">
        <v>48</v>
      </c>
      <c r="D588" t="s">
        <v>5134</v>
      </c>
      <c r="E588" t="s">
        <v>5135</v>
      </c>
      <c r="F588" t="s">
        <v>196</v>
      </c>
      <c r="G588" t="s">
        <v>40</v>
      </c>
      <c r="H588" s="1" t="d">
        <v>2009-11-11</v>
      </c>
      <c r="I588">
        <v>3355</v>
      </c>
      <c r="J588" t="s">
        <v>7202</v>
      </c>
      <c r="K588" t="s">
        <v>50</v>
      </c>
      <c r="L588" t="s">
        <v>35</v>
      </c>
      <c r="M588" t="s">
        <v>36</v>
      </c>
      <c r="N588">
        <v>10118</v>
      </c>
      <c r="O588">
        <v>10118</v>
      </c>
      <c r="P588">
        <v>1</v>
      </c>
      <c r="Q588" s="1" t="d">
        <v>1982-02-02</v>
      </c>
      <c r="R588">
        <v>80</v>
      </c>
      <c r="S588" t="s">
        <v>51</v>
      </c>
      <c r="T588" t="s">
        <v>1050</v>
      </c>
      <c r="U588" s="19" t="str">
        <f t="shared" si="9"/>
        <v>JAMES IGNACIO PIRAJAN HURTADO</v>
      </c>
    </row>
    <row r="589" spans="1:21" x14ac:dyDescent="0.2">
      <c r="A589">
        <v>80006508</v>
      </c>
      <c r="B589">
        <v>1232</v>
      </c>
      <c r="C589" t="s">
        <v>30</v>
      </c>
      <c r="D589" t="s">
        <v>5136</v>
      </c>
      <c r="E589" t="s">
        <v>5019</v>
      </c>
      <c r="F589" t="s">
        <v>97</v>
      </c>
      <c r="G589" t="s">
        <v>32</v>
      </c>
      <c r="H589" s="1" t="d">
        <v>2001-12-16</v>
      </c>
      <c r="I589">
        <v>3133</v>
      </c>
      <c r="J589" t="s">
        <v>4405</v>
      </c>
      <c r="K589" t="s">
        <v>34</v>
      </c>
      <c r="L589" t="s">
        <v>35</v>
      </c>
      <c r="M589" t="s">
        <v>36</v>
      </c>
      <c r="N589">
        <v>10110</v>
      </c>
      <c r="O589">
        <v>0</v>
      </c>
      <c r="P589">
        <v>1</v>
      </c>
      <c r="Q589" s="1" t="d">
        <v>1979-08-19</v>
      </c>
      <c r="R589">
        <v>65</v>
      </c>
      <c r="S589" t="s">
        <v>4406</v>
      </c>
      <c r="T589" t="s">
        <v>1051</v>
      </c>
      <c r="U589" s="19" t="str">
        <f t="shared" si="9"/>
        <v>FREDY OSWALDO PARROQUIANO PARDO</v>
      </c>
    </row>
    <row r="590" spans="1:21" x14ac:dyDescent="0.2">
      <c r="A590">
        <v>80014700</v>
      </c>
      <c r="B590">
        <v>1232</v>
      </c>
      <c r="C590" t="s">
        <v>30</v>
      </c>
      <c r="D590" t="s">
        <v>5137</v>
      </c>
      <c r="E590" t="s">
        <v>1559</v>
      </c>
      <c r="F590" t="s">
        <v>74</v>
      </c>
      <c r="G590" t="s">
        <v>40</v>
      </c>
      <c r="H590" s="1" t="d">
        <v>2006-12-01</v>
      </c>
      <c r="I590">
        <v>7058</v>
      </c>
      <c r="J590" t="s">
        <v>7178</v>
      </c>
      <c r="K590" t="s">
        <v>34</v>
      </c>
      <c r="L590" t="s">
        <v>35</v>
      </c>
      <c r="M590" t="s">
        <v>36</v>
      </c>
      <c r="N590">
        <v>10110</v>
      </c>
      <c r="O590">
        <v>0</v>
      </c>
      <c r="P590">
        <v>1</v>
      </c>
      <c r="Q590" s="1" t="d">
        <v>1981-04-11</v>
      </c>
      <c r="R590">
        <v>70</v>
      </c>
      <c r="S590" t="s">
        <v>37</v>
      </c>
      <c r="T590" t="s">
        <v>1052</v>
      </c>
      <c r="U590" s="19" t="str">
        <f t="shared" si="9"/>
        <v>LEONARDO BOBADILLA SUAREZ</v>
      </c>
    </row>
    <row r="591" spans="1:21" x14ac:dyDescent="0.2">
      <c r="A591">
        <v>80015944</v>
      </c>
      <c r="B591">
        <v>1232</v>
      </c>
      <c r="C591" t="s">
        <v>30</v>
      </c>
      <c r="D591" t="s">
        <v>5138</v>
      </c>
      <c r="E591" t="s">
        <v>2183</v>
      </c>
      <c r="F591" t="s">
        <v>74</v>
      </c>
      <c r="G591" t="s">
        <v>40</v>
      </c>
      <c r="H591" s="1" t="d">
        <v>2017-08-22</v>
      </c>
      <c r="I591">
        <v>7107</v>
      </c>
      <c r="J591" t="s">
        <v>238</v>
      </c>
      <c r="K591" t="s">
        <v>34</v>
      </c>
      <c r="L591" t="s">
        <v>35</v>
      </c>
      <c r="M591" t="s">
        <v>36</v>
      </c>
      <c r="N591">
        <v>10110</v>
      </c>
      <c r="O591">
        <v>0</v>
      </c>
      <c r="P591">
        <v>1</v>
      </c>
      <c r="Q591" s="1" t="d">
        <v>1982-02-14</v>
      </c>
      <c r="R591">
        <v>70</v>
      </c>
      <c r="S591" t="s">
        <v>37</v>
      </c>
      <c r="T591" t="s">
        <v>1054</v>
      </c>
      <c r="U591" s="19" t="str">
        <f t="shared" si="9"/>
        <v>CESAR AUGUSTO RIVERA CALCETO</v>
      </c>
    </row>
    <row r="592" spans="1:21" x14ac:dyDescent="0.2">
      <c r="A592">
        <v>80017248</v>
      </c>
      <c r="B592">
        <v>1232</v>
      </c>
      <c r="C592" t="s">
        <v>30</v>
      </c>
      <c r="D592" t="s">
        <v>5139</v>
      </c>
      <c r="E592" t="s">
        <v>1492</v>
      </c>
      <c r="F592" t="s">
        <v>46</v>
      </c>
      <c r="G592" t="s">
        <v>32</v>
      </c>
      <c r="H592" s="1" t="d">
        <v>2007-02-16</v>
      </c>
      <c r="I592">
        <v>7107</v>
      </c>
      <c r="J592" t="s">
        <v>238</v>
      </c>
      <c r="K592" t="s">
        <v>34</v>
      </c>
      <c r="L592" t="s">
        <v>35</v>
      </c>
      <c r="M592" t="s">
        <v>36</v>
      </c>
      <c r="N592">
        <v>10110</v>
      </c>
      <c r="O592">
        <v>0</v>
      </c>
      <c r="P592">
        <v>1</v>
      </c>
      <c r="Q592" s="1" t="d">
        <v>1977-11-22</v>
      </c>
      <c r="R592">
        <v>70</v>
      </c>
      <c r="S592" t="s">
        <v>37</v>
      </c>
      <c r="T592" t="s">
        <v>1055</v>
      </c>
      <c r="U592" s="19" t="str">
        <f t="shared" si="9"/>
        <v>GERARDO BARON AYA</v>
      </c>
    </row>
    <row r="593" spans="1:21" x14ac:dyDescent="0.2">
      <c r="A593">
        <v>80019142</v>
      </c>
      <c r="B593">
        <v>1016</v>
      </c>
      <c r="C593" t="s">
        <v>62</v>
      </c>
      <c r="D593" t="s">
        <v>5140</v>
      </c>
      <c r="E593" t="s">
        <v>5141</v>
      </c>
      <c r="F593" t="s">
        <v>3817</v>
      </c>
      <c r="G593" t="s">
        <v>32</v>
      </c>
      <c r="H593" s="1" t="d">
        <v>2004-05-25</v>
      </c>
      <c r="I593">
        <v>1330</v>
      </c>
      <c r="J593" t="s">
        <v>587</v>
      </c>
      <c r="K593" t="s">
        <v>34</v>
      </c>
      <c r="L593" t="s">
        <v>35</v>
      </c>
      <c r="M593" t="s">
        <v>36</v>
      </c>
      <c r="N593">
        <v>30110</v>
      </c>
      <c r="O593">
        <v>30110</v>
      </c>
      <c r="P593">
        <v>1</v>
      </c>
      <c r="Q593" s="1" t="d">
        <v>1977-09-25</v>
      </c>
      <c r="R593">
        <v>103</v>
      </c>
      <c r="S593" t="s">
        <v>225</v>
      </c>
      <c r="T593" t="s">
        <v>1056</v>
      </c>
      <c r="U593" s="19" t="str">
        <f t="shared" si="9"/>
        <v>ROLANDO CHOCONTA MORENO</v>
      </c>
    </row>
    <row r="594" spans="1:21" x14ac:dyDescent="0.2">
      <c r="A594">
        <v>80033425</v>
      </c>
      <c r="B594">
        <v>1232</v>
      </c>
      <c r="C594" t="s">
        <v>30</v>
      </c>
      <c r="D594" t="s">
        <v>1057</v>
      </c>
      <c r="E594" t="s">
        <v>1058</v>
      </c>
      <c r="F594" t="s">
        <v>46</v>
      </c>
      <c r="G594" t="s">
        <v>32</v>
      </c>
      <c r="H594" s="1" t="d">
        <v>2006-08-02</v>
      </c>
      <c r="I594">
        <v>7404</v>
      </c>
      <c r="J594" t="s">
        <v>7200</v>
      </c>
      <c r="K594" t="s">
        <v>34</v>
      </c>
      <c r="L594" t="s">
        <v>35</v>
      </c>
      <c r="M594" t="s">
        <v>36</v>
      </c>
      <c r="N594">
        <v>10110</v>
      </c>
      <c r="O594">
        <v>0</v>
      </c>
      <c r="P594">
        <v>1</v>
      </c>
      <c r="Q594" s="1" t="d">
        <v>1982-05-20</v>
      </c>
      <c r="R594">
        <v>70</v>
      </c>
      <c r="S594" t="s">
        <v>37</v>
      </c>
      <c r="T594" t="s">
        <v>1059</v>
      </c>
      <c r="U594" s="19" t="str">
        <f t="shared" si="9"/>
        <v>JAVIER ORLANDO QUIROGA PEÑA</v>
      </c>
    </row>
    <row r="595" spans="1:21" x14ac:dyDescent="0.2">
      <c r="A595">
        <v>80033803</v>
      </c>
      <c r="B595">
        <v>550</v>
      </c>
      <c r="C595" t="s">
        <v>48</v>
      </c>
      <c r="D595" t="s">
        <v>5142</v>
      </c>
      <c r="E595" t="s">
        <v>3067</v>
      </c>
      <c r="F595" t="s">
        <v>1256</v>
      </c>
      <c r="G595" t="s">
        <v>43</v>
      </c>
      <c r="H595" s="1" t="d">
        <v>2007-02-05</v>
      </c>
      <c r="I595">
        <v>3357</v>
      </c>
      <c r="J595" t="s">
        <v>7194</v>
      </c>
      <c r="K595" t="s">
        <v>50</v>
      </c>
      <c r="L595" t="s">
        <v>35</v>
      </c>
      <c r="M595" t="s">
        <v>36</v>
      </c>
      <c r="N595">
        <v>10118</v>
      </c>
      <c r="O595">
        <v>10118</v>
      </c>
      <c r="P595">
        <v>1</v>
      </c>
      <c r="Q595" s="1" t="d">
        <v>1982-03-24</v>
      </c>
      <c r="R595">
        <v>80</v>
      </c>
      <c r="S595" t="s">
        <v>51</v>
      </c>
      <c r="T595" t="s">
        <v>1060</v>
      </c>
      <c r="U595" s="19" t="str">
        <f t="shared" si="9"/>
        <v>CARLOS ANDRES MARTIN CHACON</v>
      </c>
    </row>
    <row r="596" spans="1:21" x14ac:dyDescent="0.2">
      <c r="A596">
        <v>80037288</v>
      </c>
      <c r="B596">
        <v>1232</v>
      </c>
      <c r="C596" t="s">
        <v>30</v>
      </c>
      <c r="D596" t="s">
        <v>5143</v>
      </c>
      <c r="E596" t="s">
        <v>5144</v>
      </c>
      <c r="F596" t="s">
        <v>46</v>
      </c>
      <c r="G596" t="s">
        <v>32</v>
      </c>
      <c r="H596" s="1" t="d">
        <v>2003-11-20</v>
      </c>
      <c r="I596">
        <v>7416</v>
      </c>
      <c r="J596" t="s">
        <v>7215</v>
      </c>
      <c r="K596" t="s">
        <v>34</v>
      </c>
      <c r="L596" t="s">
        <v>35</v>
      </c>
      <c r="M596" t="s">
        <v>36</v>
      </c>
      <c r="N596">
        <v>10110</v>
      </c>
      <c r="O596">
        <v>0</v>
      </c>
      <c r="P596">
        <v>1</v>
      </c>
      <c r="Q596" s="1" t="d">
        <v>1980-07-04</v>
      </c>
      <c r="R596">
        <v>70</v>
      </c>
      <c r="S596" t="s">
        <v>37</v>
      </c>
      <c r="T596" t="s">
        <v>1061</v>
      </c>
      <c r="U596" s="19" t="str">
        <f t="shared" si="9"/>
        <v>MILLER EDUARDO PRIETO BRICEÑO</v>
      </c>
    </row>
    <row r="597" spans="1:21" x14ac:dyDescent="0.2">
      <c r="A597">
        <v>80037886</v>
      </c>
      <c r="B597">
        <v>1232</v>
      </c>
      <c r="C597" t="s">
        <v>30</v>
      </c>
      <c r="D597" t="s">
        <v>1062</v>
      </c>
      <c r="E597" t="s">
        <v>1063</v>
      </c>
      <c r="F597" t="s">
        <v>3796</v>
      </c>
      <c r="G597" t="s">
        <v>58</v>
      </c>
      <c r="H597" s="1" t="d">
        <v>2015-09-21</v>
      </c>
      <c r="I597">
        <v>3071</v>
      </c>
      <c r="J597" t="s">
        <v>1065</v>
      </c>
      <c r="K597" t="s">
        <v>34</v>
      </c>
      <c r="L597" t="s">
        <v>35</v>
      </c>
      <c r="M597" t="s">
        <v>36</v>
      </c>
      <c r="N597">
        <v>10110</v>
      </c>
      <c r="O597">
        <v>0</v>
      </c>
      <c r="P597">
        <v>1</v>
      </c>
      <c r="Q597" s="1" t="d">
        <v>1980-08-25</v>
      </c>
      <c r="R597">
        <v>60</v>
      </c>
      <c r="S597" t="s">
        <v>45</v>
      </c>
      <c r="T597" t="s">
        <v>1066</v>
      </c>
      <c r="U597" s="19" t="str">
        <f t="shared" si="9"/>
        <v>NESTOR ARMANDO VARGAS FIESCO</v>
      </c>
    </row>
    <row r="598" spans="1:21" x14ac:dyDescent="0.2">
      <c r="A598">
        <v>80038688</v>
      </c>
      <c r="B598">
        <v>1016</v>
      </c>
      <c r="C598" t="s">
        <v>62</v>
      </c>
      <c r="D598" t="s">
        <v>1067</v>
      </c>
      <c r="E598" t="s">
        <v>1037</v>
      </c>
      <c r="F598" t="s">
        <v>117</v>
      </c>
      <c r="G598" t="s">
        <v>58</v>
      </c>
      <c r="H598" s="1" t="d">
        <v>2010-05-04</v>
      </c>
      <c r="I598">
        <v>1345</v>
      </c>
      <c r="J598" t="s">
        <v>180</v>
      </c>
      <c r="K598" t="s">
        <v>50</v>
      </c>
      <c r="L598" t="s">
        <v>35</v>
      </c>
      <c r="M598" t="s">
        <v>36</v>
      </c>
      <c r="N598">
        <v>30110</v>
      </c>
      <c r="O598">
        <v>30110</v>
      </c>
      <c r="P598">
        <v>1</v>
      </c>
      <c r="Q598" s="1" t="d">
        <v>1981-01-21</v>
      </c>
      <c r="R598">
        <v>104</v>
      </c>
      <c r="S598" t="s">
        <v>101</v>
      </c>
      <c r="T598" t="s">
        <v>1068</v>
      </c>
      <c r="U598" s="19" t="str">
        <f t="shared" si="9"/>
        <v>JHON ALEXANDER LOPEZ TORRES</v>
      </c>
    </row>
    <row r="599" spans="1:21" x14ac:dyDescent="0.2">
      <c r="A599">
        <v>80041056</v>
      </c>
      <c r="B599">
        <v>1015</v>
      </c>
      <c r="C599" t="s">
        <v>73</v>
      </c>
      <c r="D599" t="s">
        <v>5145</v>
      </c>
      <c r="E599" t="s">
        <v>1388</v>
      </c>
      <c r="F599" t="s">
        <v>81</v>
      </c>
      <c r="G599" t="s">
        <v>32</v>
      </c>
      <c r="H599" s="1" t="d">
        <v>2007-07-16</v>
      </c>
      <c r="I599">
        <v>1234</v>
      </c>
      <c r="J599" t="s">
        <v>177</v>
      </c>
      <c r="K599" t="s">
        <v>34</v>
      </c>
      <c r="L599" t="s">
        <v>35</v>
      </c>
      <c r="M599" t="s">
        <v>36</v>
      </c>
      <c r="N599">
        <v>30000</v>
      </c>
      <c r="O599">
        <v>30000</v>
      </c>
      <c r="P599">
        <v>1</v>
      </c>
      <c r="Q599" s="1" t="d">
        <v>1983-07-25</v>
      </c>
      <c r="R599">
        <v>106</v>
      </c>
      <c r="S599" t="s">
        <v>7185</v>
      </c>
      <c r="T599" t="s">
        <v>1069</v>
      </c>
      <c r="U599" s="19" t="str">
        <f t="shared" si="9"/>
        <v>FERNANDO CASTELBLANCO GALINDO</v>
      </c>
    </row>
    <row r="600" spans="1:21" x14ac:dyDescent="0.2">
      <c r="A600">
        <v>80048417</v>
      </c>
      <c r="B600">
        <v>1232</v>
      </c>
      <c r="C600" t="s">
        <v>30</v>
      </c>
      <c r="D600" t="s">
        <v>5146</v>
      </c>
      <c r="E600" t="s">
        <v>5147</v>
      </c>
      <c r="F600" t="s">
        <v>74</v>
      </c>
      <c r="G600" t="s">
        <v>40</v>
      </c>
      <c r="H600" s="1" t="d">
        <v>2001-01-22</v>
      </c>
      <c r="I600">
        <v>7135</v>
      </c>
      <c r="J600" t="s">
        <v>7338</v>
      </c>
      <c r="K600" t="s">
        <v>34</v>
      </c>
      <c r="L600" t="s">
        <v>35</v>
      </c>
      <c r="M600" t="s">
        <v>36</v>
      </c>
      <c r="N600">
        <v>10110</v>
      </c>
      <c r="O600">
        <v>0</v>
      </c>
      <c r="P600">
        <v>1</v>
      </c>
      <c r="Q600" s="1" t="d">
        <v>1979-11-10</v>
      </c>
      <c r="R600">
        <v>70</v>
      </c>
      <c r="S600" t="s">
        <v>37</v>
      </c>
      <c r="T600" t="s">
        <v>1070</v>
      </c>
      <c r="U600" s="19" t="str">
        <f t="shared" si="9"/>
        <v>EDGAR COLLAZOS GONZALEZ</v>
      </c>
    </row>
    <row r="601" spans="1:21" x14ac:dyDescent="0.2">
      <c r="A601">
        <v>80049584</v>
      </c>
      <c r="B601">
        <v>1232</v>
      </c>
      <c r="C601" t="s">
        <v>30</v>
      </c>
      <c r="D601" t="s">
        <v>5148</v>
      </c>
      <c r="E601" t="s">
        <v>1369</v>
      </c>
      <c r="F601" t="s">
        <v>4614</v>
      </c>
      <c r="G601" t="s">
        <v>40</v>
      </c>
      <c r="H601" s="1" t="d">
        <v>2016-08-22</v>
      </c>
      <c r="I601">
        <v>7403</v>
      </c>
      <c r="J601" t="s">
        <v>7237</v>
      </c>
      <c r="K601" t="s">
        <v>34</v>
      </c>
      <c r="L601" t="s">
        <v>35</v>
      </c>
      <c r="M601" t="s">
        <v>36</v>
      </c>
      <c r="N601">
        <v>10110</v>
      </c>
      <c r="O601">
        <v>0</v>
      </c>
      <c r="P601">
        <v>1</v>
      </c>
      <c r="Q601" s="1" t="d">
        <v>1980-02-13</v>
      </c>
      <c r="R601">
        <v>70</v>
      </c>
      <c r="S601" t="s">
        <v>37</v>
      </c>
      <c r="T601" t="s">
        <v>1071</v>
      </c>
      <c r="U601" s="19" t="str">
        <f t="shared" si="9"/>
        <v>WILSON HUERTAS HASTAMORIR</v>
      </c>
    </row>
    <row r="602" spans="1:21" x14ac:dyDescent="0.2">
      <c r="A602">
        <v>80052900</v>
      </c>
      <c r="B602">
        <v>1232</v>
      </c>
      <c r="C602" t="s">
        <v>30</v>
      </c>
      <c r="D602" t="s">
        <v>1072</v>
      </c>
      <c r="E602" t="s">
        <v>1073</v>
      </c>
      <c r="F602" t="s">
        <v>641</v>
      </c>
      <c r="G602" t="s">
        <v>43</v>
      </c>
      <c r="H602" s="1" t="d">
        <v>2007-06-19</v>
      </c>
      <c r="I602">
        <v>3355</v>
      </c>
      <c r="J602" t="s">
        <v>7202</v>
      </c>
      <c r="K602" t="s">
        <v>34</v>
      </c>
      <c r="L602" t="s">
        <v>35</v>
      </c>
      <c r="M602" t="s">
        <v>36</v>
      </c>
      <c r="N602">
        <v>10110</v>
      </c>
      <c r="O602">
        <v>0</v>
      </c>
      <c r="P602">
        <v>1</v>
      </c>
      <c r="Q602" s="1" t="d">
        <v>1980-09-26</v>
      </c>
      <c r="R602">
        <v>80</v>
      </c>
      <c r="S602" t="s">
        <v>51</v>
      </c>
      <c r="T602" t="s">
        <v>1074</v>
      </c>
      <c r="U602" s="19" t="str">
        <f t="shared" si="9"/>
        <v>GERMIN ROMAN MENJURA QUIROGA</v>
      </c>
    </row>
    <row r="603" spans="1:21" x14ac:dyDescent="0.2">
      <c r="A603">
        <v>80056505</v>
      </c>
      <c r="B603">
        <v>1030</v>
      </c>
      <c r="C603" t="s">
        <v>277</v>
      </c>
      <c r="D603" t="s">
        <v>5149</v>
      </c>
      <c r="E603" t="s">
        <v>5150</v>
      </c>
      <c r="F603" t="s">
        <v>3418</v>
      </c>
      <c r="G603" t="s">
        <v>43</v>
      </c>
      <c r="H603" s="1" t="d">
        <v>2007-02-01</v>
      </c>
      <c r="I603">
        <v>3084</v>
      </c>
      <c r="J603" t="s">
        <v>279</v>
      </c>
      <c r="K603" t="s">
        <v>34</v>
      </c>
      <c r="L603" t="s">
        <v>35</v>
      </c>
      <c r="M603" t="s">
        <v>36</v>
      </c>
      <c r="N603">
        <v>20100</v>
      </c>
      <c r="O603">
        <v>20100</v>
      </c>
      <c r="P603">
        <v>1</v>
      </c>
      <c r="Q603" s="1" t="d">
        <v>1980-02-23</v>
      </c>
      <c r="R603">
        <v>190</v>
      </c>
      <c r="S603" t="s">
        <v>55</v>
      </c>
      <c r="T603" t="s">
        <v>1075</v>
      </c>
      <c r="U603" s="19" t="str">
        <f t="shared" si="9"/>
        <v>RUBEN ADOLFO MARTINEZ PACHON</v>
      </c>
    </row>
    <row r="604" spans="1:21" x14ac:dyDescent="0.2">
      <c r="A604">
        <v>80057106</v>
      </c>
      <c r="B604">
        <v>1232</v>
      </c>
      <c r="C604" t="s">
        <v>30</v>
      </c>
      <c r="D604" t="s">
        <v>5151</v>
      </c>
      <c r="E604" t="s">
        <v>5152</v>
      </c>
      <c r="F604" t="s">
        <v>74</v>
      </c>
      <c r="G604" t="s">
        <v>40</v>
      </c>
      <c r="H604" s="1" t="d">
        <v>2016-07-22</v>
      </c>
      <c r="I604">
        <v>7403</v>
      </c>
      <c r="J604" t="s">
        <v>7237</v>
      </c>
      <c r="K604" t="s">
        <v>34</v>
      </c>
      <c r="L604" t="s">
        <v>35</v>
      </c>
      <c r="M604" t="s">
        <v>36</v>
      </c>
      <c r="N604">
        <v>10110</v>
      </c>
      <c r="O604">
        <v>0</v>
      </c>
      <c r="P604">
        <v>1</v>
      </c>
      <c r="Q604" s="1" t="d">
        <v>1980-05-07</v>
      </c>
      <c r="R604">
        <v>70</v>
      </c>
      <c r="S604" t="s">
        <v>37</v>
      </c>
      <c r="T604" t="s">
        <v>1076</v>
      </c>
      <c r="U604" s="19" t="str">
        <f t="shared" si="9"/>
        <v>HERNAN ANDRES CARDOZO RODRIGUEZ</v>
      </c>
    </row>
    <row r="605" spans="1:21" x14ac:dyDescent="0.2">
      <c r="A605">
        <v>80057902</v>
      </c>
      <c r="B605">
        <v>1232</v>
      </c>
      <c r="C605" t="s">
        <v>30</v>
      </c>
      <c r="D605" t="s">
        <v>5153</v>
      </c>
      <c r="E605" t="s">
        <v>5154</v>
      </c>
      <c r="F605" t="s">
        <v>74</v>
      </c>
      <c r="G605" t="s">
        <v>40</v>
      </c>
      <c r="H605" s="1" t="d">
        <v>2008-05-27</v>
      </c>
      <c r="I605">
        <v>7400</v>
      </c>
      <c r="J605" t="s">
        <v>7170</v>
      </c>
      <c r="K605" t="s">
        <v>34</v>
      </c>
      <c r="L605" t="s">
        <v>35</v>
      </c>
      <c r="M605" t="s">
        <v>36</v>
      </c>
      <c r="N605">
        <v>10110</v>
      </c>
      <c r="O605">
        <v>0</v>
      </c>
      <c r="P605">
        <v>1</v>
      </c>
      <c r="Q605" s="1" t="d">
        <v>1980-02-08</v>
      </c>
      <c r="R605">
        <v>70</v>
      </c>
      <c r="S605" t="s">
        <v>37</v>
      </c>
      <c r="T605" t="s">
        <v>1077</v>
      </c>
      <c r="U605" s="19" t="str">
        <f t="shared" si="9"/>
        <v>JAIBER ALEJANDRO SARMIENTO GUASCO</v>
      </c>
    </row>
    <row r="606" spans="1:21" x14ac:dyDescent="0.2">
      <c r="A606">
        <v>80066447</v>
      </c>
      <c r="B606">
        <v>1232</v>
      </c>
      <c r="C606" t="s">
        <v>30</v>
      </c>
      <c r="D606" t="s">
        <v>5155</v>
      </c>
      <c r="E606" t="s">
        <v>5156</v>
      </c>
      <c r="F606" t="s">
        <v>74</v>
      </c>
      <c r="G606" t="s">
        <v>40</v>
      </c>
      <c r="H606" s="1" t="d">
        <v>2016-10-05</v>
      </c>
      <c r="I606">
        <v>7416</v>
      </c>
      <c r="J606" t="s">
        <v>7215</v>
      </c>
      <c r="K606" t="s">
        <v>34</v>
      </c>
      <c r="L606" t="s">
        <v>35</v>
      </c>
      <c r="M606" t="s">
        <v>36</v>
      </c>
      <c r="N606">
        <v>10110</v>
      </c>
      <c r="O606">
        <v>0</v>
      </c>
      <c r="P606">
        <v>1</v>
      </c>
      <c r="Q606" s="1" t="d">
        <v>1978-11-24</v>
      </c>
      <c r="R606">
        <v>70</v>
      </c>
      <c r="S606" t="s">
        <v>37</v>
      </c>
      <c r="T606" t="s">
        <v>1078</v>
      </c>
      <c r="U606" s="19" t="str">
        <f t="shared" si="9"/>
        <v>JHON AUGUSTO GONZALEZ SANABRIA</v>
      </c>
    </row>
    <row r="607" spans="1:21" x14ac:dyDescent="0.2">
      <c r="A607">
        <v>80067287</v>
      </c>
      <c r="B607">
        <v>1232</v>
      </c>
      <c r="C607" t="s">
        <v>30</v>
      </c>
      <c r="D607" t="s">
        <v>5157</v>
      </c>
      <c r="E607" t="s">
        <v>928</v>
      </c>
      <c r="F607" t="s">
        <v>4614</v>
      </c>
      <c r="G607" t="s">
        <v>40</v>
      </c>
      <c r="H607" s="1" t="d">
        <v>2007-08-06</v>
      </c>
      <c r="I607">
        <v>7400</v>
      </c>
      <c r="J607" t="s">
        <v>7170</v>
      </c>
      <c r="K607" t="s">
        <v>34</v>
      </c>
      <c r="L607" t="s">
        <v>35</v>
      </c>
      <c r="M607" t="s">
        <v>36</v>
      </c>
      <c r="N607">
        <v>10110</v>
      </c>
      <c r="O607">
        <v>0</v>
      </c>
      <c r="P607">
        <v>1</v>
      </c>
      <c r="Q607" s="1" t="d">
        <v>1979-10-20</v>
      </c>
      <c r="R607">
        <v>70</v>
      </c>
      <c r="S607" t="s">
        <v>37</v>
      </c>
      <c r="T607" t="s">
        <v>1080</v>
      </c>
      <c r="U607" s="19" t="str">
        <f t="shared" si="9"/>
        <v>JUAN MANUEL BARBOSA</v>
      </c>
    </row>
    <row r="608" spans="1:21" x14ac:dyDescent="0.2">
      <c r="A608">
        <v>80069636</v>
      </c>
      <c r="B608">
        <v>1232</v>
      </c>
      <c r="C608" t="s">
        <v>30</v>
      </c>
      <c r="D608" t="s">
        <v>5158</v>
      </c>
      <c r="E608" t="s">
        <v>5159</v>
      </c>
      <c r="F608" t="s">
        <v>46</v>
      </c>
      <c r="G608" t="s">
        <v>32</v>
      </c>
      <c r="H608" s="1" t="d">
        <v>2004-10-26</v>
      </c>
      <c r="I608">
        <v>7416</v>
      </c>
      <c r="J608" t="s">
        <v>7215</v>
      </c>
      <c r="K608" t="s">
        <v>34</v>
      </c>
      <c r="L608" t="s">
        <v>35</v>
      </c>
      <c r="M608" t="s">
        <v>36</v>
      </c>
      <c r="N608">
        <v>10110</v>
      </c>
      <c r="O608">
        <v>0</v>
      </c>
      <c r="P608">
        <v>1</v>
      </c>
      <c r="Q608" s="1" t="d">
        <v>1981-02-28</v>
      </c>
      <c r="R608">
        <v>70</v>
      </c>
      <c r="S608" t="s">
        <v>37</v>
      </c>
      <c r="T608" t="s">
        <v>7339</v>
      </c>
      <c r="U608" s="19" t="str">
        <f t="shared" si="9"/>
        <v>JOSE ERMINSON MATTA URREA</v>
      </c>
    </row>
    <row r="609" spans="1:21" x14ac:dyDescent="0.2">
      <c r="A609">
        <v>80070115</v>
      </c>
      <c r="B609">
        <v>1232</v>
      </c>
      <c r="C609" t="s">
        <v>30</v>
      </c>
      <c r="D609" t="s">
        <v>5160</v>
      </c>
      <c r="E609" t="s">
        <v>5161</v>
      </c>
      <c r="F609" t="s">
        <v>46</v>
      </c>
      <c r="G609" t="s">
        <v>32</v>
      </c>
      <c r="H609" s="1" t="d">
        <v>2002-11-05</v>
      </c>
      <c r="I609">
        <v>7416</v>
      </c>
      <c r="J609" t="s">
        <v>7215</v>
      </c>
      <c r="K609" t="s">
        <v>34</v>
      </c>
      <c r="L609" t="s">
        <v>35</v>
      </c>
      <c r="M609" t="s">
        <v>36</v>
      </c>
      <c r="N609">
        <v>10110</v>
      </c>
      <c r="O609">
        <v>0</v>
      </c>
      <c r="P609">
        <v>1</v>
      </c>
      <c r="Q609" s="1" t="d">
        <v>1981-04-24</v>
      </c>
      <c r="R609">
        <v>70</v>
      </c>
      <c r="S609" t="s">
        <v>37</v>
      </c>
      <c r="T609" t="s">
        <v>1081</v>
      </c>
      <c r="U609" s="19" t="str">
        <f t="shared" si="9"/>
        <v>RAUL ANDRES CASTRO HERNANDEZ</v>
      </c>
    </row>
    <row r="610" spans="1:21" x14ac:dyDescent="0.2">
      <c r="A610">
        <v>80071851</v>
      </c>
      <c r="B610">
        <v>1232</v>
      </c>
      <c r="C610" t="s">
        <v>30</v>
      </c>
      <c r="D610" t="s">
        <v>5162</v>
      </c>
      <c r="E610" t="s">
        <v>5163</v>
      </c>
      <c r="F610" t="s">
        <v>74</v>
      </c>
      <c r="G610" t="s">
        <v>40</v>
      </c>
      <c r="H610" s="1" t="d">
        <v>2016-12-13</v>
      </c>
      <c r="I610">
        <v>7404</v>
      </c>
      <c r="J610" t="s">
        <v>7200</v>
      </c>
      <c r="K610" t="s">
        <v>34</v>
      </c>
      <c r="L610" t="s">
        <v>35</v>
      </c>
      <c r="M610" t="s">
        <v>36</v>
      </c>
      <c r="N610">
        <v>10110</v>
      </c>
      <c r="O610">
        <v>0</v>
      </c>
      <c r="P610">
        <v>1</v>
      </c>
      <c r="Q610" s="1" t="d">
        <v>1982-02-12</v>
      </c>
      <c r="R610">
        <v>70</v>
      </c>
      <c r="S610" t="s">
        <v>37</v>
      </c>
      <c r="T610" t="s">
        <v>1082</v>
      </c>
      <c r="U610" s="19" t="str">
        <f t="shared" si="9"/>
        <v>JORGE IGNACIO ALARCON CORREA</v>
      </c>
    </row>
    <row r="611" spans="1:21" x14ac:dyDescent="0.2">
      <c r="A611">
        <v>80073273</v>
      </c>
      <c r="B611">
        <v>1232</v>
      </c>
      <c r="C611" t="s">
        <v>30</v>
      </c>
      <c r="D611" t="s">
        <v>5164</v>
      </c>
      <c r="E611" t="s">
        <v>2406</v>
      </c>
      <c r="F611" t="s">
        <v>74</v>
      </c>
      <c r="G611" t="s">
        <v>40</v>
      </c>
      <c r="H611" s="1" t="d">
        <v>2015-08-26</v>
      </c>
      <c r="I611">
        <v>7416</v>
      </c>
      <c r="J611" t="s">
        <v>7215</v>
      </c>
      <c r="K611" t="s">
        <v>34</v>
      </c>
      <c r="L611" t="s">
        <v>35</v>
      </c>
      <c r="M611" t="s">
        <v>36</v>
      </c>
      <c r="N611">
        <v>10110</v>
      </c>
      <c r="O611">
        <v>0</v>
      </c>
      <c r="P611">
        <v>1</v>
      </c>
      <c r="Q611" s="1" t="d">
        <v>1984-02-05</v>
      </c>
      <c r="R611">
        <v>70</v>
      </c>
      <c r="S611" t="s">
        <v>37</v>
      </c>
      <c r="T611" t="s">
        <v>1083</v>
      </c>
      <c r="U611" s="19" t="str">
        <f t="shared" si="9"/>
        <v>EDWIN PALACIOS BERMUDEZ</v>
      </c>
    </row>
    <row r="612" spans="1:21" x14ac:dyDescent="0.2">
      <c r="A612">
        <v>80076088</v>
      </c>
      <c r="B612">
        <v>1232</v>
      </c>
      <c r="C612" t="s">
        <v>30</v>
      </c>
      <c r="D612" t="s">
        <v>1085</v>
      </c>
      <c r="E612" t="s">
        <v>828</v>
      </c>
      <c r="F612" t="s">
        <v>1866</v>
      </c>
      <c r="G612" t="s">
        <v>54</v>
      </c>
      <c r="H612" s="1" t="d">
        <v>2009-01-08</v>
      </c>
      <c r="I612">
        <v>3357</v>
      </c>
      <c r="J612" t="s">
        <v>7194</v>
      </c>
      <c r="K612" t="s">
        <v>35</v>
      </c>
      <c r="L612" t="s">
        <v>35</v>
      </c>
      <c r="M612" t="s">
        <v>36</v>
      </c>
      <c r="N612">
        <v>10110</v>
      </c>
      <c r="O612">
        <v>0</v>
      </c>
      <c r="P612">
        <v>1</v>
      </c>
      <c r="Q612" s="1" t="d">
        <v>1985-11-12</v>
      </c>
      <c r="R612">
        <v>80</v>
      </c>
      <c r="S612" t="s">
        <v>51</v>
      </c>
      <c r="T612" t="s">
        <v>1086</v>
      </c>
      <c r="U612" s="19" t="str">
        <f t="shared" si="9"/>
        <v>JUAN DIEGO APARICIO CONTRERAS</v>
      </c>
    </row>
    <row r="613" spans="1:21" x14ac:dyDescent="0.2">
      <c r="A613">
        <v>80086676</v>
      </c>
      <c r="B613">
        <v>1232</v>
      </c>
      <c r="C613" t="s">
        <v>30</v>
      </c>
      <c r="D613" t="s">
        <v>5165</v>
      </c>
      <c r="E613" t="s">
        <v>5166</v>
      </c>
      <c r="F613" t="s">
        <v>1087</v>
      </c>
      <c r="G613" t="s">
        <v>43</v>
      </c>
      <c r="H613" s="1" t="d">
        <v>2016-05-18</v>
      </c>
      <c r="I613">
        <v>3010</v>
      </c>
      <c r="J613" t="s">
        <v>59</v>
      </c>
      <c r="K613" t="s">
        <v>34</v>
      </c>
      <c r="L613" t="s">
        <v>35</v>
      </c>
      <c r="M613" t="s">
        <v>36</v>
      </c>
      <c r="N613">
        <v>10110</v>
      </c>
      <c r="O613">
        <v>0</v>
      </c>
      <c r="P613">
        <v>1</v>
      </c>
      <c r="Q613" s="1" t="d">
        <v>1980-05-17</v>
      </c>
      <c r="R613">
        <v>100</v>
      </c>
      <c r="S613" t="s">
        <v>60</v>
      </c>
      <c r="T613" t="s">
        <v>1088</v>
      </c>
      <c r="U613" s="19" t="str">
        <f t="shared" si="9"/>
        <v>HERNAN CAMILO RIVERA PARAMO</v>
      </c>
    </row>
    <row r="614" spans="1:21" x14ac:dyDescent="0.2">
      <c r="A614">
        <v>80095391</v>
      </c>
      <c r="B614">
        <v>1232</v>
      </c>
      <c r="C614" t="s">
        <v>30</v>
      </c>
      <c r="D614" t="s">
        <v>1089</v>
      </c>
      <c r="E614" t="s">
        <v>1090</v>
      </c>
      <c r="F614" t="s">
        <v>264</v>
      </c>
      <c r="G614" t="s">
        <v>43</v>
      </c>
      <c r="H614" s="1" t="d">
        <v>2004-09-01</v>
      </c>
      <c r="I614">
        <v>7135</v>
      </c>
      <c r="J614" t="s">
        <v>7338</v>
      </c>
      <c r="K614" t="s">
        <v>34</v>
      </c>
      <c r="L614" t="s">
        <v>35</v>
      </c>
      <c r="M614" t="s">
        <v>36</v>
      </c>
      <c r="N614">
        <v>10110</v>
      </c>
      <c r="O614">
        <v>0</v>
      </c>
      <c r="P614">
        <v>1</v>
      </c>
      <c r="Q614" s="1" t="d">
        <v>1982-08-03</v>
      </c>
      <c r="R614">
        <v>70</v>
      </c>
      <c r="S614" t="s">
        <v>37</v>
      </c>
      <c r="T614" t="s">
        <v>1091</v>
      </c>
      <c r="U614" s="19" t="str">
        <f t="shared" si="9"/>
        <v>JAVIER ARTURO INSUASTY AVENDAÑO</v>
      </c>
    </row>
    <row r="615" spans="1:21" x14ac:dyDescent="0.2">
      <c r="A615">
        <v>80116071</v>
      </c>
      <c r="B615">
        <v>1232</v>
      </c>
      <c r="C615" t="s">
        <v>30</v>
      </c>
      <c r="D615" t="s">
        <v>5167</v>
      </c>
      <c r="E615" t="s">
        <v>5168</v>
      </c>
      <c r="F615" t="s">
        <v>46</v>
      </c>
      <c r="G615" t="s">
        <v>32</v>
      </c>
      <c r="H615" s="1" t="d">
        <v>2004-11-02</v>
      </c>
      <c r="I615">
        <v>7416</v>
      </c>
      <c r="J615" t="s">
        <v>7215</v>
      </c>
      <c r="K615" t="s">
        <v>34</v>
      </c>
      <c r="L615" t="s">
        <v>35</v>
      </c>
      <c r="M615" t="s">
        <v>36</v>
      </c>
      <c r="N615">
        <v>10110</v>
      </c>
      <c r="O615">
        <v>0</v>
      </c>
      <c r="P615">
        <v>1</v>
      </c>
      <c r="Q615" s="1" t="d">
        <v>1982-07-06</v>
      </c>
      <c r="R615">
        <v>70</v>
      </c>
      <c r="S615" t="s">
        <v>37</v>
      </c>
      <c r="T615" t="s">
        <v>1093</v>
      </c>
      <c r="U615" s="19" t="str">
        <f t="shared" si="9"/>
        <v>HAIVER ANDRES CUARTAS PINEDA</v>
      </c>
    </row>
    <row r="616" spans="1:21" x14ac:dyDescent="0.2">
      <c r="A616">
        <v>80119423</v>
      </c>
      <c r="B616">
        <v>1232</v>
      </c>
      <c r="C616" t="s">
        <v>30</v>
      </c>
      <c r="D616" t="s">
        <v>5169</v>
      </c>
      <c r="E616" t="s">
        <v>5008</v>
      </c>
      <c r="F616" t="s">
        <v>74</v>
      </c>
      <c r="G616" t="s">
        <v>40</v>
      </c>
      <c r="H616" s="1" t="d">
        <v>2008-09-22</v>
      </c>
      <c r="I616">
        <v>7401</v>
      </c>
      <c r="J616" t="s">
        <v>7210</v>
      </c>
      <c r="K616" t="s">
        <v>34</v>
      </c>
      <c r="L616" t="s">
        <v>35</v>
      </c>
      <c r="M616" t="s">
        <v>36</v>
      </c>
      <c r="N616">
        <v>10110</v>
      </c>
      <c r="O616">
        <v>0</v>
      </c>
      <c r="P616">
        <v>1</v>
      </c>
      <c r="Q616" s="1" t="d">
        <v>1983-04-30</v>
      </c>
      <c r="R616">
        <v>70</v>
      </c>
      <c r="S616" t="s">
        <v>37</v>
      </c>
      <c r="T616" t="s">
        <v>1094</v>
      </c>
      <c r="U616" s="19" t="str">
        <f t="shared" si="9"/>
        <v>ALEXANDER CARDOZO GUAVITA</v>
      </c>
    </row>
    <row r="617" spans="1:21" x14ac:dyDescent="0.2">
      <c r="A617">
        <v>80121673</v>
      </c>
      <c r="B617">
        <v>1232</v>
      </c>
      <c r="C617" t="s">
        <v>30</v>
      </c>
      <c r="D617" t="s">
        <v>5170</v>
      </c>
      <c r="E617" t="s">
        <v>5171</v>
      </c>
      <c r="F617" t="s">
        <v>74</v>
      </c>
      <c r="G617" t="s">
        <v>40</v>
      </c>
      <c r="H617" s="1" t="d">
        <v>2007-08-06</v>
      </c>
      <c r="I617">
        <v>7400</v>
      </c>
      <c r="J617" t="s">
        <v>7170</v>
      </c>
      <c r="K617" t="s">
        <v>34</v>
      </c>
      <c r="L617" t="s">
        <v>35</v>
      </c>
      <c r="M617" t="s">
        <v>36</v>
      </c>
      <c r="N617">
        <v>10110</v>
      </c>
      <c r="O617">
        <v>0</v>
      </c>
      <c r="P617">
        <v>1</v>
      </c>
      <c r="Q617" s="1" t="d">
        <v>1983-12-01</v>
      </c>
      <c r="R617">
        <v>70</v>
      </c>
      <c r="S617" t="s">
        <v>37</v>
      </c>
      <c r="T617" t="s">
        <v>1095</v>
      </c>
      <c r="U617" s="19" t="str">
        <f t="shared" si="9"/>
        <v>IVAN ALONSO DUARTE ENCISO</v>
      </c>
    </row>
    <row r="618" spans="1:21" x14ac:dyDescent="0.2">
      <c r="A618">
        <v>80122281</v>
      </c>
      <c r="B618">
        <v>1232</v>
      </c>
      <c r="C618" t="s">
        <v>30</v>
      </c>
      <c r="D618" t="s">
        <v>5172</v>
      </c>
      <c r="E618" t="s">
        <v>2022</v>
      </c>
      <c r="F618" t="s">
        <v>7267</v>
      </c>
      <c r="G618" t="s">
        <v>32</v>
      </c>
      <c r="H618" s="1" t="d">
        <v>2007-07-05</v>
      </c>
      <c r="I618">
        <v>3366</v>
      </c>
      <c r="J618" t="s">
        <v>158</v>
      </c>
      <c r="K618" t="s">
        <v>34</v>
      </c>
      <c r="L618" t="s">
        <v>35</v>
      </c>
      <c r="M618" t="s">
        <v>36</v>
      </c>
      <c r="N618">
        <v>10110</v>
      </c>
      <c r="O618">
        <v>0</v>
      </c>
      <c r="P618">
        <v>1</v>
      </c>
      <c r="Q618" s="1" t="d">
        <v>1984-03-12</v>
      </c>
      <c r="R618">
        <v>80</v>
      </c>
      <c r="S618" t="s">
        <v>51</v>
      </c>
      <c r="T618" t="s">
        <v>1096</v>
      </c>
      <c r="U618" s="19" t="str">
        <f t="shared" si="9"/>
        <v>JOHN JAIRO FLOREZ CAMACHO</v>
      </c>
    </row>
    <row r="619" spans="1:21" x14ac:dyDescent="0.2">
      <c r="A619">
        <v>80122701</v>
      </c>
      <c r="B619">
        <v>1232</v>
      </c>
      <c r="C619" t="s">
        <v>30</v>
      </c>
      <c r="D619" t="s">
        <v>5173</v>
      </c>
      <c r="E619" t="s">
        <v>4983</v>
      </c>
      <c r="F619" t="s">
        <v>7337</v>
      </c>
      <c r="G619" t="s">
        <v>40</v>
      </c>
      <c r="H619" s="1" t="d">
        <v>2016-03-23</v>
      </c>
      <c r="I619">
        <v>7107</v>
      </c>
      <c r="J619" t="s">
        <v>238</v>
      </c>
      <c r="K619" t="s">
        <v>34</v>
      </c>
      <c r="L619" t="s">
        <v>35</v>
      </c>
      <c r="M619" t="s">
        <v>36</v>
      </c>
      <c r="N619">
        <v>10110</v>
      </c>
      <c r="O619">
        <v>0</v>
      </c>
      <c r="P619">
        <v>1</v>
      </c>
      <c r="Q619" s="1" t="d">
        <v>1981-07-04</v>
      </c>
      <c r="R619">
        <v>70</v>
      </c>
      <c r="S619" t="s">
        <v>37</v>
      </c>
      <c r="T619" t="s">
        <v>1097</v>
      </c>
      <c r="U619" s="19" t="str">
        <f t="shared" si="9"/>
        <v>JOSE JOAQUIN ALONSO LEIVA</v>
      </c>
    </row>
    <row r="620" spans="1:21" x14ac:dyDescent="0.2">
      <c r="A620">
        <v>80127011</v>
      </c>
      <c r="B620">
        <v>1232</v>
      </c>
      <c r="C620" t="s">
        <v>30</v>
      </c>
      <c r="D620" t="s">
        <v>1223</v>
      </c>
      <c r="E620" t="s">
        <v>5174</v>
      </c>
      <c r="F620" t="s">
        <v>81</v>
      </c>
      <c r="G620" t="s">
        <v>32</v>
      </c>
      <c r="H620" s="1" t="d">
        <v>2010-01-04</v>
      </c>
      <c r="I620">
        <v>3230</v>
      </c>
      <c r="J620" t="s">
        <v>110</v>
      </c>
      <c r="K620" t="s">
        <v>34</v>
      </c>
      <c r="L620" t="s">
        <v>35</v>
      </c>
      <c r="M620" t="s">
        <v>36</v>
      </c>
      <c r="N620">
        <v>10110</v>
      </c>
      <c r="O620">
        <v>0</v>
      </c>
      <c r="P620">
        <v>1</v>
      </c>
      <c r="Q620" s="1" t="d">
        <v>1982-05-31</v>
      </c>
      <c r="R620">
        <v>70</v>
      </c>
      <c r="S620" t="s">
        <v>37</v>
      </c>
      <c r="T620" t="s">
        <v>1098</v>
      </c>
      <c r="U620" s="19" t="str">
        <f t="shared" si="9"/>
        <v>DANY DANIEL VASQUEZ TORRES</v>
      </c>
    </row>
    <row r="621" spans="1:21" x14ac:dyDescent="0.2">
      <c r="A621">
        <v>80127373</v>
      </c>
      <c r="B621">
        <v>1232</v>
      </c>
      <c r="C621" t="s">
        <v>30</v>
      </c>
      <c r="D621" t="s">
        <v>5175</v>
      </c>
      <c r="E621" t="s">
        <v>5176</v>
      </c>
      <c r="F621" t="s">
        <v>81</v>
      </c>
      <c r="G621" t="s">
        <v>32</v>
      </c>
      <c r="H621" s="1" t="d">
        <v>2002-10-28</v>
      </c>
      <c r="I621">
        <v>3230</v>
      </c>
      <c r="J621" t="s">
        <v>110</v>
      </c>
      <c r="K621" t="s">
        <v>34</v>
      </c>
      <c r="L621" t="s">
        <v>35</v>
      </c>
      <c r="M621" t="s">
        <v>36</v>
      </c>
      <c r="N621">
        <v>10110</v>
      </c>
      <c r="O621">
        <v>0</v>
      </c>
      <c r="P621">
        <v>1</v>
      </c>
      <c r="Q621" s="1" t="d">
        <v>1980-05-02</v>
      </c>
      <c r="R621">
        <v>70</v>
      </c>
      <c r="S621" t="s">
        <v>37</v>
      </c>
      <c r="T621" t="s">
        <v>1099</v>
      </c>
      <c r="U621" s="19" t="str">
        <f t="shared" si="9"/>
        <v>EDWIN ALONSO SANCHEZ ALVAREZ</v>
      </c>
    </row>
    <row r="622" spans="1:21" x14ac:dyDescent="0.2">
      <c r="A622">
        <v>80128332</v>
      </c>
      <c r="B622">
        <v>1232</v>
      </c>
      <c r="C622" t="s">
        <v>30</v>
      </c>
      <c r="D622" t="s">
        <v>1100</v>
      </c>
      <c r="E622" t="s">
        <v>1101</v>
      </c>
      <c r="F622" t="s">
        <v>74</v>
      </c>
      <c r="G622" t="s">
        <v>40</v>
      </c>
      <c r="H622" s="1" t="d">
        <v>2012-03-14</v>
      </c>
      <c r="I622">
        <v>7059</v>
      </c>
      <c r="J622" t="s">
        <v>7246</v>
      </c>
      <c r="K622" t="s">
        <v>34</v>
      </c>
      <c r="L622" t="s">
        <v>35</v>
      </c>
      <c r="M622" t="s">
        <v>36</v>
      </c>
      <c r="N622">
        <v>10110</v>
      </c>
      <c r="O622">
        <v>0</v>
      </c>
      <c r="P622">
        <v>1</v>
      </c>
      <c r="Q622" s="1" t="d">
        <v>1980-09-12</v>
      </c>
      <c r="R622">
        <v>70</v>
      </c>
      <c r="S622" t="s">
        <v>37</v>
      </c>
      <c r="T622" t="s">
        <v>1102</v>
      </c>
      <c r="U622" s="19" t="str">
        <f t="shared" si="9"/>
        <v>HERNAN JAVIER GONZALEZ RIAÑO</v>
      </c>
    </row>
    <row r="623" spans="1:21" x14ac:dyDescent="0.2">
      <c r="A623">
        <v>80130203</v>
      </c>
      <c r="B623">
        <v>1015</v>
      </c>
      <c r="C623" t="s">
        <v>73</v>
      </c>
      <c r="D623" t="s">
        <v>5177</v>
      </c>
      <c r="E623" t="s">
        <v>5178</v>
      </c>
      <c r="F623" t="s">
        <v>46</v>
      </c>
      <c r="G623" t="s">
        <v>32</v>
      </c>
      <c r="H623" s="1" t="d">
        <v>2007-07-05</v>
      </c>
      <c r="I623">
        <v>1109</v>
      </c>
      <c r="J623" t="s">
        <v>4424</v>
      </c>
      <c r="K623" t="s">
        <v>34</v>
      </c>
      <c r="L623" t="s">
        <v>35</v>
      </c>
      <c r="M623" t="s">
        <v>36</v>
      </c>
      <c r="N623">
        <v>30000</v>
      </c>
      <c r="O623">
        <v>30000</v>
      </c>
      <c r="P623">
        <v>1</v>
      </c>
      <c r="Q623" s="1" t="d">
        <v>1981-03-05</v>
      </c>
      <c r="R623">
        <v>106</v>
      </c>
      <c r="S623" t="s">
        <v>7185</v>
      </c>
      <c r="T623" t="s">
        <v>5179</v>
      </c>
      <c r="U623" s="19" t="str">
        <f t="shared" si="9"/>
        <v>WILLIAM ALEXANDER MAHECHA PORRAS</v>
      </c>
    </row>
    <row r="624" spans="1:21" x14ac:dyDescent="0.2">
      <c r="A624">
        <v>80135256</v>
      </c>
      <c r="B624">
        <v>1232</v>
      </c>
      <c r="C624" t="s">
        <v>30</v>
      </c>
      <c r="D624" t="s">
        <v>1104</v>
      </c>
      <c r="E624" t="s">
        <v>216</v>
      </c>
      <c r="F624" t="s">
        <v>219</v>
      </c>
      <c r="G624" t="s">
        <v>43</v>
      </c>
      <c r="H624" s="1" t="d">
        <v>2012-11-26</v>
      </c>
      <c r="I624">
        <v>3103</v>
      </c>
      <c r="J624" t="s">
        <v>194</v>
      </c>
      <c r="K624" t="s">
        <v>34</v>
      </c>
      <c r="L624" t="s">
        <v>35</v>
      </c>
      <c r="M624" t="s">
        <v>36</v>
      </c>
      <c r="N624">
        <v>10110</v>
      </c>
      <c r="O624">
        <v>0</v>
      </c>
      <c r="P624">
        <v>1</v>
      </c>
      <c r="Q624" s="1" t="d">
        <v>1982-10-11</v>
      </c>
      <c r="R624">
        <v>70</v>
      </c>
      <c r="S624" t="s">
        <v>37</v>
      </c>
      <c r="T624" t="s">
        <v>1105</v>
      </c>
      <c r="U624" s="19" t="str">
        <f t="shared" si="9"/>
        <v>CARLOS ALBERTO TORRES BARRETO</v>
      </c>
    </row>
    <row r="625" spans="1:21" x14ac:dyDescent="0.2">
      <c r="A625">
        <v>80137352</v>
      </c>
      <c r="B625">
        <v>1232</v>
      </c>
      <c r="C625" t="s">
        <v>30</v>
      </c>
      <c r="D625" t="s">
        <v>1106</v>
      </c>
      <c r="E625" t="s">
        <v>1107</v>
      </c>
      <c r="F625" t="s">
        <v>81</v>
      </c>
      <c r="G625" t="s">
        <v>32</v>
      </c>
      <c r="H625" s="1" t="d">
        <v>2008-05-27</v>
      </c>
      <c r="I625">
        <v>3230</v>
      </c>
      <c r="J625" t="s">
        <v>110</v>
      </c>
      <c r="K625" t="s">
        <v>34</v>
      </c>
      <c r="L625" t="s">
        <v>35</v>
      </c>
      <c r="M625" t="s">
        <v>36</v>
      </c>
      <c r="N625">
        <v>10110</v>
      </c>
      <c r="O625">
        <v>0</v>
      </c>
      <c r="P625">
        <v>1</v>
      </c>
      <c r="Q625" s="1" t="d">
        <v>1982-02-27</v>
      </c>
      <c r="R625">
        <v>70</v>
      </c>
      <c r="S625" t="s">
        <v>37</v>
      </c>
      <c r="T625" t="s">
        <v>1108</v>
      </c>
      <c r="U625" s="19" t="str">
        <f t="shared" si="9"/>
        <v>GELVER ALBERTO TUNJUELO HENAO</v>
      </c>
    </row>
    <row r="626" spans="1:21" x14ac:dyDescent="0.2">
      <c r="A626">
        <v>80139078</v>
      </c>
      <c r="B626">
        <v>1232</v>
      </c>
      <c r="C626" t="s">
        <v>30</v>
      </c>
      <c r="D626" t="s">
        <v>3818</v>
      </c>
      <c r="E626" t="s">
        <v>940</v>
      </c>
      <c r="F626" t="s">
        <v>74</v>
      </c>
      <c r="G626" t="s">
        <v>40</v>
      </c>
      <c r="H626" s="1" t="d">
        <v>2016-08-09</v>
      </c>
      <c r="I626">
        <v>7403</v>
      </c>
      <c r="J626" t="s">
        <v>7237</v>
      </c>
      <c r="K626" t="s">
        <v>34</v>
      </c>
      <c r="L626" t="s">
        <v>35</v>
      </c>
      <c r="M626" t="s">
        <v>36</v>
      </c>
      <c r="N626">
        <v>10110</v>
      </c>
      <c r="O626">
        <v>0</v>
      </c>
      <c r="P626">
        <v>1</v>
      </c>
      <c r="Q626" s="1" t="d">
        <v>1982-07-26</v>
      </c>
      <c r="R626">
        <v>70</v>
      </c>
      <c r="S626" t="s">
        <v>37</v>
      </c>
      <c r="T626" t="s">
        <v>1109</v>
      </c>
      <c r="U626" s="19" t="str">
        <f t="shared" si="9"/>
        <v>JOHN FREDY CIRANICICUA GARCIA</v>
      </c>
    </row>
    <row r="627" spans="1:21" x14ac:dyDescent="0.2">
      <c r="A627">
        <v>80139808</v>
      </c>
      <c r="B627">
        <v>1232</v>
      </c>
      <c r="C627" t="s">
        <v>30</v>
      </c>
      <c r="D627" t="s">
        <v>5180</v>
      </c>
      <c r="E627" t="s">
        <v>5181</v>
      </c>
      <c r="F627" t="s">
        <v>46</v>
      </c>
      <c r="G627" t="s">
        <v>32</v>
      </c>
      <c r="H627" s="1" t="d">
        <v>2008-12-10</v>
      </c>
      <c r="I627">
        <v>7401</v>
      </c>
      <c r="J627" t="s">
        <v>7210</v>
      </c>
      <c r="K627" t="s">
        <v>34</v>
      </c>
      <c r="L627" t="s">
        <v>35</v>
      </c>
      <c r="M627" t="s">
        <v>36</v>
      </c>
      <c r="N627">
        <v>10110</v>
      </c>
      <c r="O627">
        <v>0</v>
      </c>
      <c r="P627">
        <v>1</v>
      </c>
      <c r="Q627" s="1" t="d">
        <v>1982-10-02</v>
      </c>
      <c r="R627">
        <v>70</v>
      </c>
      <c r="S627" t="s">
        <v>37</v>
      </c>
      <c r="T627" t="s">
        <v>1110</v>
      </c>
      <c r="U627" s="19" t="str">
        <f t="shared" si="9"/>
        <v>EMERSON ANDRES CHAVEZ SANDOVAL</v>
      </c>
    </row>
    <row r="628" spans="1:21" x14ac:dyDescent="0.2">
      <c r="A628">
        <v>80142885</v>
      </c>
      <c r="B628">
        <v>1232</v>
      </c>
      <c r="C628" t="s">
        <v>30</v>
      </c>
      <c r="D628" t="s">
        <v>1111</v>
      </c>
      <c r="E628" t="s">
        <v>1112</v>
      </c>
      <c r="F628" t="s">
        <v>46</v>
      </c>
      <c r="G628" t="s">
        <v>32</v>
      </c>
      <c r="H628" s="1" t="d">
        <v>2006-12-01</v>
      </c>
      <c r="I628">
        <v>3291</v>
      </c>
      <c r="J628" t="s">
        <v>112</v>
      </c>
      <c r="K628" t="s">
        <v>34</v>
      </c>
      <c r="L628" t="s">
        <v>35</v>
      </c>
      <c r="M628" t="s">
        <v>36</v>
      </c>
      <c r="N628">
        <v>10110</v>
      </c>
      <c r="O628">
        <v>0</v>
      </c>
      <c r="P628">
        <v>1</v>
      </c>
      <c r="Q628" s="1" t="d">
        <v>1983-06-12</v>
      </c>
      <c r="R628">
        <v>70</v>
      </c>
      <c r="S628" t="s">
        <v>37</v>
      </c>
      <c r="T628" t="s">
        <v>1113</v>
      </c>
      <c r="U628" s="19" t="str">
        <f t="shared" si="9"/>
        <v>CARLOS JAVIER DURAN GARCIA</v>
      </c>
    </row>
    <row r="629" spans="1:21" x14ac:dyDescent="0.2">
      <c r="A629">
        <v>80143681</v>
      </c>
      <c r="B629">
        <v>1232</v>
      </c>
      <c r="C629" t="s">
        <v>30</v>
      </c>
      <c r="D629" t="s">
        <v>5182</v>
      </c>
      <c r="E629" t="s">
        <v>1415</v>
      </c>
      <c r="F629" t="s">
        <v>7217</v>
      </c>
      <c r="G629" t="s">
        <v>32</v>
      </c>
      <c r="H629" s="1" t="d">
        <v>2010-11-22</v>
      </c>
      <c r="I629">
        <v>3133</v>
      </c>
      <c r="J629" t="s">
        <v>4405</v>
      </c>
      <c r="K629" t="s">
        <v>34</v>
      </c>
      <c r="L629" t="s">
        <v>35</v>
      </c>
      <c r="M629" t="s">
        <v>36</v>
      </c>
      <c r="N629">
        <v>10110</v>
      </c>
      <c r="O629">
        <v>0</v>
      </c>
      <c r="P629">
        <v>1</v>
      </c>
      <c r="Q629" s="1" t="d">
        <v>1984-05-15</v>
      </c>
      <c r="R629">
        <v>65</v>
      </c>
      <c r="S629" t="s">
        <v>4406</v>
      </c>
      <c r="T629" t="s">
        <v>1114</v>
      </c>
      <c r="U629" s="19" t="str">
        <f t="shared" si="9"/>
        <v>DIEGO FERNANDO CASTILLO RODRIGUEZ</v>
      </c>
    </row>
    <row r="630" spans="1:21" x14ac:dyDescent="0.2">
      <c r="A630">
        <v>80144222</v>
      </c>
      <c r="B630">
        <v>550</v>
      </c>
      <c r="C630" t="s">
        <v>48</v>
      </c>
      <c r="D630" t="s">
        <v>7340</v>
      </c>
      <c r="E630" t="s">
        <v>5186</v>
      </c>
      <c r="F630" t="s">
        <v>49</v>
      </c>
      <c r="G630" t="s">
        <v>32</v>
      </c>
      <c r="H630" s="1" t="d">
        <v>2008-10-23</v>
      </c>
      <c r="I630">
        <v>3357</v>
      </c>
      <c r="J630" t="s">
        <v>7194</v>
      </c>
      <c r="K630" t="s">
        <v>50</v>
      </c>
      <c r="L630" t="s">
        <v>35</v>
      </c>
      <c r="M630" t="s">
        <v>36</v>
      </c>
      <c r="N630">
        <v>10118</v>
      </c>
      <c r="O630">
        <v>10118</v>
      </c>
      <c r="P630">
        <v>1</v>
      </c>
      <c r="Q630" s="1" t="d">
        <v>1984-06-24</v>
      </c>
      <c r="R630">
        <v>80</v>
      </c>
      <c r="S630" t="s">
        <v>51</v>
      </c>
      <c r="T630" t="s">
        <v>1115</v>
      </c>
      <c r="U630" s="19" t="str">
        <f t="shared" si="9"/>
        <v>JAVIER HUMBERTO MORENO ESPINOSA</v>
      </c>
    </row>
    <row r="631" spans="1:21" x14ac:dyDescent="0.2">
      <c r="A631">
        <v>80145192</v>
      </c>
      <c r="B631">
        <v>1232</v>
      </c>
      <c r="C631" t="s">
        <v>30</v>
      </c>
      <c r="D631" t="s">
        <v>5183</v>
      </c>
      <c r="E631" t="s">
        <v>3472</v>
      </c>
      <c r="F631" t="s">
        <v>74</v>
      </c>
      <c r="G631" t="s">
        <v>40</v>
      </c>
      <c r="H631" s="1" t="d">
        <v>2017-05-26</v>
      </c>
      <c r="I631">
        <v>7402</v>
      </c>
      <c r="J631" t="s">
        <v>7186</v>
      </c>
      <c r="K631" t="s">
        <v>34</v>
      </c>
      <c r="L631" t="s">
        <v>35</v>
      </c>
      <c r="M631" t="s">
        <v>36</v>
      </c>
      <c r="N631">
        <v>10110</v>
      </c>
      <c r="O631">
        <v>0</v>
      </c>
      <c r="P631">
        <v>1</v>
      </c>
      <c r="Q631" s="1" t="d">
        <v>1984-09-10</v>
      </c>
      <c r="R631">
        <v>70</v>
      </c>
      <c r="S631" t="s">
        <v>37</v>
      </c>
      <c r="T631" t="s">
        <v>1116</v>
      </c>
      <c r="U631" s="19" t="str">
        <f t="shared" si="9"/>
        <v>ANDRES MALDONADO CHAPARRO</v>
      </c>
    </row>
    <row r="632" spans="1:21" x14ac:dyDescent="0.2">
      <c r="A632">
        <v>80146788</v>
      </c>
      <c r="B632">
        <v>1232</v>
      </c>
      <c r="C632" t="s">
        <v>30</v>
      </c>
      <c r="D632" t="s">
        <v>5184</v>
      </c>
      <c r="E632" t="s">
        <v>1559</v>
      </c>
      <c r="F632" t="s">
        <v>74</v>
      </c>
      <c r="G632" t="s">
        <v>40</v>
      </c>
      <c r="H632" s="1" t="d">
        <v>2012-04-04</v>
      </c>
      <c r="I632">
        <v>7416</v>
      </c>
      <c r="J632" t="s">
        <v>7215</v>
      </c>
      <c r="K632" t="s">
        <v>34</v>
      </c>
      <c r="L632" t="s">
        <v>35</v>
      </c>
      <c r="M632" t="s">
        <v>36</v>
      </c>
      <c r="N632">
        <v>10110</v>
      </c>
      <c r="O632">
        <v>0</v>
      </c>
      <c r="P632">
        <v>1</v>
      </c>
      <c r="Q632" s="1" t="d">
        <v>1985-03-03</v>
      </c>
      <c r="R632">
        <v>70</v>
      </c>
      <c r="S632" t="s">
        <v>37</v>
      </c>
      <c r="T632" t="s">
        <v>1117</v>
      </c>
      <c r="U632" s="19" t="str">
        <f t="shared" si="9"/>
        <v>LEONARDO BELTRAN GORDILLO</v>
      </c>
    </row>
    <row r="633" spans="1:21" x14ac:dyDescent="0.2">
      <c r="A633">
        <v>80148042</v>
      </c>
      <c r="B633">
        <v>554</v>
      </c>
      <c r="C633" t="s">
        <v>105</v>
      </c>
      <c r="D633" t="s">
        <v>5185</v>
      </c>
      <c r="E633" t="s">
        <v>5186</v>
      </c>
      <c r="F633" t="s">
        <v>7190</v>
      </c>
      <c r="G633" t="s">
        <v>32</v>
      </c>
      <c r="H633" s="1" t="d">
        <v>2009-11-19</v>
      </c>
      <c r="I633">
        <v>3108</v>
      </c>
      <c r="J633" t="s">
        <v>71</v>
      </c>
      <c r="K633" t="s">
        <v>34</v>
      </c>
      <c r="L633" t="s">
        <v>35</v>
      </c>
      <c r="M633" t="s">
        <v>36</v>
      </c>
      <c r="N633">
        <v>10118</v>
      </c>
      <c r="O633">
        <v>10850</v>
      </c>
      <c r="P633">
        <v>1</v>
      </c>
      <c r="Q633" s="1" t="d">
        <v>1980-03-28</v>
      </c>
      <c r="R633">
        <v>65</v>
      </c>
      <c r="S633" t="s">
        <v>4406</v>
      </c>
      <c r="T633" t="s">
        <v>1118</v>
      </c>
      <c r="U633" s="19" t="str">
        <f t="shared" si="9"/>
        <v>JAVIER HUMBERTO PALACIOS HUERTAS</v>
      </c>
    </row>
    <row r="634" spans="1:21" x14ac:dyDescent="0.2">
      <c r="A634">
        <v>80150076</v>
      </c>
      <c r="B634">
        <v>1232</v>
      </c>
      <c r="C634" t="s">
        <v>30</v>
      </c>
      <c r="D634" t="s">
        <v>1119</v>
      </c>
      <c r="E634" t="s">
        <v>910</v>
      </c>
      <c r="F634" t="s">
        <v>7324</v>
      </c>
      <c r="G634" t="s">
        <v>58</v>
      </c>
      <c r="H634" s="1" t="d">
        <v>2003-12-09</v>
      </c>
      <c r="I634">
        <v>3350</v>
      </c>
      <c r="J634" t="s">
        <v>257</v>
      </c>
      <c r="K634" t="s">
        <v>34</v>
      </c>
      <c r="L634" t="s">
        <v>35</v>
      </c>
      <c r="M634" t="s">
        <v>36</v>
      </c>
      <c r="N634">
        <v>10110</v>
      </c>
      <c r="O634">
        <v>0</v>
      </c>
      <c r="P634">
        <v>1</v>
      </c>
      <c r="Q634" s="1" t="d">
        <v>1980-06-25</v>
      </c>
      <c r="R634">
        <v>80</v>
      </c>
      <c r="S634" t="s">
        <v>51</v>
      </c>
      <c r="T634" t="s">
        <v>1120</v>
      </c>
      <c r="U634" s="19" t="str">
        <f t="shared" si="9"/>
        <v>LUIS EDUARDO LOPEZ RODRIGUEZ</v>
      </c>
    </row>
    <row r="635" spans="1:21" x14ac:dyDescent="0.2">
      <c r="A635">
        <v>80152570</v>
      </c>
      <c r="B635">
        <v>1232</v>
      </c>
      <c r="C635" t="s">
        <v>30</v>
      </c>
      <c r="D635" t="s">
        <v>5187</v>
      </c>
      <c r="E635" t="s">
        <v>5188</v>
      </c>
      <c r="F635" t="s">
        <v>81</v>
      </c>
      <c r="G635" t="s">
        <v>32</v>
      </c>
      <c r="H635" s="1" t="d">
        <v>2009-07-28</v>
      </c>
      <c r="I635">
        <v>3230</v>
      </c>
      <c r="J635" t="s">
        <v>110</v>
      </c>
      <c r="K635" t="s">
        <v>34</v>
      </c>
      <c r="L635" t="s">
        <v>35</v>
      </c>
      <c r="M635" t="s">
        <v>36</v>
      </c>
      <c r="N635">
        <v>10110</v>
      </c>
      <c r="O635">
        <v>0</v>
      </c>
      <c r="P635">
        <v>1</v>
      </c>
      <c r="Q635" s="1" t="d">
        <v>1981-02-02</v>
      </c>
      <c r="R635">
        <v>70</v>
      </c>
      <c r="S635" t="s">
        <v>37</v>
      </c>
      <c r="T635" t="s">
        <v>1121</v>
      </c>
      <c r="U635" s="19" t="str">
        <f t="shared" si="9"/>
        <v>HECTOR JAVIER SANCHEZ CABANILLA</v>
      </c>
    </row>
    <row r="636" spans="1:21" x14ac:dyDescent="0.2">
      <c r="A636">
        <v>80153321</v>
      </c>
      <c r="B636">
        <v>1015</v>
      </c>
      <c r="C636" t="s">
        <v>73</v>
      </c>
      <c r="D636" t="s">
        <v>7341</v>
      </c>
      <c r="E636" t="s">
        <v>7342</v>
      </c>
      <c r="F636" t="s">
        <v>46</v>
      </c>
      <c r="G636" t="s">
        <v>32</v>
      </c>
      <c r="H636" s="1" t="d">
        <v>2007-06-13</v>
      </c>
      <c r="I636">
        <v>7408</v>
      </c>
      <c r="J636" t="s">
        <v>7216</v>
      </c>
      <c r="K636" t="s">
        <v>34</v>
      </c>
      <c r="L636" t="s">
        <v>35</v>
      </c>
      <c r="M636" t="s">
        <v>36</v>
      </c>
      <c r="N636">
        <v>30000</v>
      </c>
      <c r="O636">
        <v>30000</v>
      </c>
      <c r="P636">
        <v>1</v>
      </c>
      <c r="Q636" s="1" t="d">
        <v>1981-03-08</v>
      </c>
      <c r="R636">
        <v>106</v>
      </c>
      <c r="S636" t="s">
        <v>7185</v>
      </c>
      <c r="T636" t="s">
        <v>5190</v>
      </c>
      <c r="U636" s="19" t="str">
        <f t="shared" si="9"/>
        <v>EDWIN FERNANDO JIMENEZ VELASCO</v>
      </c>
    </row>
    <row r="637" spans="1:21" x14ac:dyDescent="0.2">
      <c r="A637">
        <v>80158905</v>
      </c>
      <c r="B637">
        <v>1015</v>
      </c>
      <c r="C637" t="s">
        <v>73</v>
      </c>
      <c r="D637" t="s">
        <v>1123</v>
      </c>
      <c r="E637" t="s">
        <v>1124</v>
      </c>
      <c r="F637" t="s">
        <v>74</v>
      </c>
      <c r="G637" t="s">
        <v>40</v>
      </c>
      <c r="H637" s="1" t="d">
        <v>2016-11-01</v>
      </c>
      <c r="I637">
        <v>7408</v>
      </c>
      <c r="J637" t="s">
        <v>7216</v>
      </c>
      <c r="K637" t="s">
        <v>34</v>
      </c>
      <c r="L637" t="s">
        <v>35</v>
      </c>
      <c r="M637" t="s">
        <v>36</v>
      </c>
      <c r="N637">
        <v>30000</v>
      </c>
      <c r="O637">
        <v>30000</v>
      </c>
      <c r="P637">
        <v>1</v>
      </c>
      <c r="Q637" s="1" t="d">
        <v>1982-02-13</v>
      </c>
      <c r="R637">
        <v>106</v>
      </c>
      <c r="S637" t="s">
        <v>7185</v>
      </c>
      <c r="T637" t="s">
        <v>3819</v>
      </c>
      <c r="U637" s="19" t="str">
        <f t="shared" si="9"/>
        <v>DEYVIS MAURICIO MARTINEZ TAMARA</v>
      </c>
    </row>
    <row r="638" spans="1:21" x14ac:dyDescent="0.2">
      <c r="A638">
        <v>80164643</v>
      </c>
      <c r="B638">
        <v>1016</v>
      </c>
      <c r="C638" t="s">
        <v>62</v>
      </c>
      <c r="D638" t="s">
        <v>1125</v>
      </c>
      <c r="E638" t="s">
        <v>1126</v>
      </c>
      <c r="F638" t="s">
        <v>1028</v>
      </c>
      <c r="G638" t="s">
        <v>256</v>
      </c>
      <c r="H638" s="1" t="d">
        <v>2013-09-16</v>
      </c>
      <c r="I638">
        <v>1300</v>
      </c>
      <c r="J638" t="s">
        <v>699</v>
      </c>
      <c r="K638" t="s">
        <v>35</v>
      </c>
      <c r="L638" t="s">
        <v>35</v>
      </c>
      <c r="M638" t="s">
        <v>36</v>
      </c>
      <c r="N638">
        <v>30110</v>
      </c>
      <c r="O638">
        <v>30110</v>
      </c>
      <c r="P638">
        <v>2</v>
      </c>
      <c r="Q638" s="1" t="d">
        <v>1981-06-02</v>
      </c>
      <c r="R638">
        <v>104</v>
      </c>
      <c r="S638" t="s">
        <v>101</v>
      </c>
      <c r="T638" t="s">
        <v>1127</v>
      </c>
      <c r="U638" s="19" t="str">
        <f t="shared" si="9"/>
        <v>MICHAEL HERNANDEZ ACEVEDO</v>
      </c>
    </row>
    <row r="639" spans="1:21" x14ac:dyDescent="0.2">
      <c r="A639">
        <v>80166096</v>
      </c>
      <c r="B639">
        <v>1232</v>
      </c>
      <c r="C639" t="s">
        <v>30</v>
      </c>
      <c r="D639" t="s">
        <v>1128</v>
      </c>
      <c r="E639" t="s">
        <v>1129</v>
      </c>
      <c r="F639" t="s">
        <v>7234</v>
      </c>
      <c r="G639" t="s">
        <v>40</v>
      </c>
      <c r="H639" s="1" t="d">
        <v>2017-08-10</v>
      </c>
      <c r="I639">
        <v>3032</v>
      </c>
      <c r="J639" t="s">
        <v>331</v>
      </c>
      <c r="K639" t="s">
        <v>34</v>
      </c>
      <c r="L639" t="s">
        <v>35</v>
      </c>
      <c r="M639" t="s">
        <v>36</v>
      </c>
      <c r="N639">
        <v>10110</v>
      </c>
      <c r="O639">
        <v>0</v>
      </c>
      <c r="P639">
        <v>1</v>
      </c>
      <c r="Q639" s="1" t="d">
        <v>1981-10-12</v>
      </c>
      <c r="R639">
        <v>20</v>
      </c>
      <c r="S639" t="s">
        <v>42</v>
      </c>
      <c r="T639" t="s">
        <v>1130</v>
      </c>
      <c r="U639" s="19" t="str">
        <f t="shared" si="9"/>
        <v>CESAR ANDRES ROMERO MENDOZA</v>
      </c>
    </row>
    <row r="640" spans="1:21" x14ac:dyDescent="0.2">
      <c r="A640">
        <v>80166346</v>
      </c>
      <c r="B640">
        <v>1232</v>
      </c>
      <c r="C640" t="s">
        <v>30</v>
      </c>
      <c r="D640" t="s">
        <v>1131</v>
      </c>
      <c r="E640" t="s">
        <v>1132</v>
      </c>
      <c r="F640" t="s">
        <v>74</v>
      </c>
      <c r="G640" t="s">
        <v>40</v>
      </c>
      <c r="H640" s="1" t="d">
        <v>2016-03-22</v>
      </c>
      <c r="I640">
        <v>7401</v>
      </c>
      <c r="J640" t="s">
        <v>7210</v>
      </c>
      <c r="K640" t="s">
        <v>34</v>
      </c>
      <c r="L640" t="s">
        <v>35</v>
      </c>
      <c r="M640" t="s">
        <v>36</v>
      </c>
      <c r="N640">
        <v>10110</v>
      </c>
      <c r="O640">
        <v>0</v>
      </c>
      <c r="P640">
        <v>1</v>
      </c>
      <c r="Q640" s="1" t="d">
        <v>1981-07-17</v>
      </c>
      <c r="R640">
        <v>70</v>
      </c>
      <c r="S640" t="s">
        <v>37</v>
      </c>
      <c r="T640" t="s">
        <v>1133</v>
      </c>
      <c r="U640" s="19" t="str">
        <f t="shared" si="9"/>
        <v>JULIAN BONILLA PEDREROS</v>
      </c>
    </row>
    <row r="641" spans="1:21" x14ac:dyDescent="0.2">
      <c r="A641">
        <v>80166539</v>
      </c>
      <c r="B641">
        <v>1232</v>
      </c>
      <c r="C641" t="s">
        <v>30</v>
      </c>
      <c r="D641" t="s">
        <v>1134</v>
      </c>
      <c r="E641" t="s">
        <v>888</v>
      </c>
      <c r="F641" t="s">
        <v>3419</v>
      </c>
      <c r="G641" t="s">
        <v>54</v>
      </c>
      <c r="H641" s="1" t="d">
        <v>2012-03-05</v>
      </c>
      <c r="I641">
        <v>3112</v>
      </c>
      <c r="J641" t="s">
        <v>162</v>
      </c>
      <c r="K641" t="s">
        <v>35</v>
      </c>
      <c r="L641" t="s">
        <v>35</v>
      </c>
      <c r="M641" t="s">
        <v>36</v>
      </c>
      <c r="N641">
        <v>10110</v>
      </c>
      <c r="O641">
        <v>0</v>
      </c>
      <c r="P641">
        <v>2</v>
      </c>
      <c r="Q641" s="1" t="d">
        <v>1981-12-05</v>
      </c>
      <c r="R641">
        <v>70</v>
      </c>
      <c r="S641" t="s">
        <v>37</v>
      </c>
      <c r="T641" t="s">
        <v>1135</v>
      </c>
      <c r="U641" s="19" t="str">
        <f t="shared" si="9"/>
        <v>JOHN ALEXANDER RODRIGUEZ BUSTOS</v>
      </c>
    </row>
    <row r="642" spans="1:21" x14ac:dyDescent="0.2">
      <c r="A642">
        <v>80166861</v>
      </c>
      <c r="B642">
        <v>1232</v>
      </c>
      <c r="C642" t="s">
        <v>30</v>
      </c>
      <c r="D642" t="s">
        <v>1136</v>
      </c>
      <c r="E642" t="s">
        <v>1122</v>
      </c>
      <c r="F642" t="s">
        <v>416</v>
      </c>
      <c r="G642" t="s">
        <v>32</v>
      </c>
      <c r="H642" s="1" t="d">
        <v>2003-04-16</v>
      </c>
      <c r="I642">
        <v>3103</v>
      </c>
      <c r="J642" t="s">
        <v>194</v>
      </c>
      <c r="K642" t="s">
        <v>34</v>
      </c>
      <c r="L642" t="s">
        <v>35</v>
      </c>
      <c r="M642" t="s">
        <v>36</v>
      </c>
      <c r="N642">
        <v>10110</v>
      </c>
      <c r="O642">
        <v>0</v>
      </c>
      <c r="P642">
        <v>1</v>
      </c>
      <c r="Q642" s="1" t="d">
        <v>1981-10-28</v>
      </c>
      <c r="R642">
        <v>70</v>
      </c>
      <c r="S642" t="s">
        <v>37</v>
      </c>
      <c r="T642" t="s">
        <v>5191</v>
      </c>
      <c r="U642" s="19" t="str">
        <f t="shared" si="9"/>
        <v>EDWIN FERNANDO VIZCAINO CASTAÑEDA</v>
      </c>
    </row>
    <row r="643" spans="1:21" x14ac:dyDescent="0.2">
      <c r="A643">
        <v>80172008</v>
      </c>
      <c r="B643">
        <v>1015</v>
      </c>
      <c r="C643" t="s">
        <v>73</v>
      </c>
      <c r="D643" t="s">
        <v>5192</v>
      </c>
      <c r="E643" t="s">
        <v>5193</v>
      </c>
      <c r="F643" t="s">
        <v>1103</v>
      </c>
      <c r="G643" t="s">
        <v>43</v>
      </c>
      <c r="H643" s="1" t="d">
        <v>2019-05-06</v>
      </c>
      <c r="I643">
        <v>1115</v>
      </c>
      <c r="J643" t="s">
        <v>82</v>
      </c>
      <c r="K643" t="s">
        <v>34</v>
      </c>
      <c r="L643" t="s">
        <v>35</v>
      </c>
      <c r="M643" t="s">
        <v>36</v>
      </c>
      <c r="N643">
        <v>30000</v>
      </c>
      <c r="O643">
        <v>30000</v>
      </c>
      <c r="P643">
        <v>1</v>
      </c>
      <c r="Q643" s="1" t="d">
        <v>1982-06-04</v>
      </c>
      <c r="R643">
        <v>106</v>
      </c>
      <c r="S643" t="s">
        <v>7185</v>
      </c>
      <c r="T643" t="s">
        <v>5194</v>
      </c>
      <c r="U643" s="19" t="str">
        <f t="shared" ref="U643:U706" si="10">TRIM(E643)&amp;" "&amp;TRIM(D643)</f>
        <v>JORGE ALEJANDRO GONZALEZ RAMIREZ</v>
      </c>
    </row>
    <row r="644" spans="1:21" x14ac:dyDescent="0.2">
      <c r="A644">
        <v>80174394</v>
      </c>
      <c r="B644">
        <v>550</v>
      </c>
      <c r="C644" t="s">
        <v>48</v>
      </c>
      <c r="D644" t="s">
        <v>3420</v>
      </c>
      <c r="E644" t="s">
        <v>3421</v>
      </c>
      <c r="F644" t="s">
        <v>49</v>
      </c>
      <c r="G644" t="s">
        <v>32</v>
      </c>
      <c r="H644" s="1" t="d">
        <v>2008-09-05</v>
      </c>
      <c r="I644">
        <v>3357</v>
      </c>
      <c r="J644" t="s">
        <v>7194</v>
      </c>
      <c r="K644" t="s">
        <v>50</v>
      </c>
      <c r="L644" t="s">
        <v>35</v>
      </c>
      <c r="M644" t="s">
        <v>36</v>
      </c>
      <c r="N644">
        <v>10118</v>
      </c>
      <c r="O644">
        <v>10118</v>
      </c>
      <c r="P644">
        <v>1</v>
      </c>
      <c r="Q644" s="1" t="d">
        <v>1983-02-26</v>
      </c>
      <c r="R644">
        <v>80</v>
      </c>
      <c r="S644" t="s">
        <v>51</v>
      </c>
      <c r="T644" t="s">
        <v>1137</v>
      </c>
      <c r="U644" s="19" t="str">
        <f t="shared" si="10"/>
        <v>YOHANY FLOREZ BARRERA</v>
      </c>
    </row>
    <row r="645" spans="1:21" x14ac:dyDescent="0.2">
      <c r="A645">
        <v>80177016</v>
      </c>
      <c r="B645">
        <v>1232</v>
      </c>
      <c r="C645" t="s">
        <v>30</v>
      </c>
      <c r="D645" t="s">
        <v>7343</v>
      </c>
      <c r="E645" t="s">
        <v>7344</v>
      </c>
      <c r="F645" t="s">
        <v>7345</v>
      </c>
      <c r="G645" t="s">
        <v>43</v>
      </c>
      <c r="H645" s="1" t="d">
        <v>2021-02-15</v>
      </c>
      <c r="I645">
        <v>3072</v>
      </c>
      <c r="J645" t="s">
        <v>7249</v>
      </c>
      <c r="K645" t="s">
        <v>34</v>
      </c>
      <c r="L645" t="s">
        <v>35</v>
      </c>
      <c r="M645" t="s">
        <v>36</v>
      </c>
      <c r="N645">
        <v>10110</v>
      </c>
      <c r="O645">
        <v>0</v>
      </c>
      <c r="P645">
        <v>1</v>
      </c>
      <c r="Q645" s="1" t="d">
        <v>1984-11-01</v>
      </c>
      <c r="R645">
        <v>60</v>
      </c>
      <c r="S645" t="s">
        <v>45</v>
      </c>
      <c r="T645" t="s">
        <v>7346</v>
      </c>
      <c r="U645" s="19" t="str">
        <f t="shared" si="10"/>
        <v>DIEGO JULIAN FUERTE PINZON</v>
      </c>
    </row>
    <row r="646" spans="1:21" x14ac:dyDescent="0.2">
      <c r="A646">
        <v>80178394</v>
      </c>
      <c r="B646">
        <v>1015</v>
      </c>
      <c r="C646" t="s">
        <v>73</v>
      </c>
      <c r="D646" t="s">
        <v>5195</v>
      </c>
      <c r="E646" t="s">
        <v>1261</v>
      </c>
      <c r="F646" t="s">
        <v>191</v>
      </c>
      <c r="G646" t="s">
        <v>54</v>
      </c>
      <c r="H646" s="1" t="d">
        <v>2020-01-13</v>
      </c>
      <c r="I646">
        <v>1115</v>
      </c>
      <c r="J646" t="s">
        <v>82</v>
      </c>
      <c r="K646" t="s">
        <v>35</v>
      </c>
      <c r="L646" t="s">
        <v>35</v>
      </c>
      <c r="M646" t="s">
        <v>36</v>
      </c>
      <c r="N646">
        <v>30000</v>
      </c>
      <c r="O646">
        <v>30000</v>
      </c>
      <c r="P646">
        <v>1</v>
      </c>
      <c r="Q646" s="1" t="d">
        <v>1980-02-04</v>
      </c>
      <c r="R646">
        <v>106</v>
      </c>
      <c r="S646" t="s">
        <v>7185</v>
      </c>
      <c r="T646" t="s">
        <v>7347</v>
      </c>
      <c r="U646" s="19" t="str">
        <f t="shared" si="10"/>
        <v>RICARDO ARAGON RODRIGUEZ</v>
      </c>
    </row>
    <row r="647" spans="1:21" x14ac:dyDescent="0.2">
      <c r="A647">
        <v>80179508</v>
      </c>
      <c r="B647">
        <v>1015</v>
      </c>
      <c r="C647" t="s">
        <v>73</v>
      </c>
      <c r="D647" t="s">
        <v>5196</v>
      </c>
      <c r="E647" t="s">
        <v>86</v>
      </c>
      <c r="F647" t="s">
        <v>74</v>
      </c>
      <c r="G647" t="s">
        <v>40</v>
      </c>
      <c r="H647" s="1" t="d">
        <v>2017-02-08</v>
      </c>
      <c r="I647">
        <v>7408</v>
      </c>
      <c r="J647" t="s">
        <v>7216</v>
      </c>
      <c r="K647" t="s">
        <v>34</v>
      </c>
      <c r="L647" t="s">
        <v>35</v>
      </c>
      <c r="M647" t="s">
        <v>36</v>
      </c>
      <c r="N647">
        <v>30000</v>
      </c>
      <c r="O647">
        <v>30000</v>
      </c>
      <c r="P647">
        <v>1</v>
      </c>
      <c r="Q647" s="1" t="d">
        <v>1981-03-03</v>
      </c>
      <c r="R647">
        <v>106</v>
      </c>
      <c r="S647" t="s">
        <v>7185</v>
      </c>
      <c r="T647" t="s">
        <v>7348</v>
      </c>
      <c r="U647" s="19" t="str">
        <f t="shared" si="10"/>
        <v>CARLOS ALBERTO COBOS MONTAÑEZ</v>
      </c>
    </row>
    <row r="648" spans="1:21" x14ac:dyDescent="0.2">
      <c r="A648">
        <v>80187647</v>
      </c>
      <c r="B648">
        <v>1232</v>
      </c>
      <c r="C648" t="s">
        <v>30</v>
      </c>
      <c r="D648" t="s">
        <v>5197</v>
      </c>
      <c r="E648" t="s">
        <v>1412</v>
      </c>
      <c r="F648" t="s">
        <v>74</v>
      </c>
      <c r="G648" t="s">
        <v>40</v>
      </c>
      <c r="H648" s="1" t="d">
        <v>2012-03-22</v>
      </c>
      <c r="I648">
        <v>7061</v>
      </c>
      <c r="J648" t="s">
        <v>7227</v>
      </c>
      <c r="K648" t="s">
        <v>34</v>
      </c>
      <c r="L648" t="s">
        <v>35</v>
      </c>
      <c r="M648" t="s">
        <v>36</v>
      </c>
      <c r="N648">
        <v>10110</v>
      </c>
      <c r="O648">
        <v>0</v>
      </c>
      <c r="P648">
        <v>1</v>
      </c>
      <c r="Q648" s="1" t="d">
        <v>1983-09-22</v>
      </c>
      <c r="R648">
        <v>70</v>
      </c>
      <c r="S648" t="s">
        <v>37</v>
      </c>
      <c r="T648" t="s">
        <v>1138</v>
      </c>
      <c r="U648" s="19" t="str">
        <f t="shared" si="10"/>
        <v>JAIME ANDRES ARTUNDUAGA MURCIA</v>
      </c>
    </row>
    <row r="649" spans="1:21" x14ac:dyDescent="0.2">
      <c r="A649">
        <v>80196982</v>
      </c>
      <c r="B649">
        <v>1232</v>
      </c>
      <c r="C649" t="s">
        <v>30</v>
      </c>
      <c r="D649" t="s">
        <v>5198</v>
      </c>
      <c r="E649" t="s">
        <v>5199</v>
      </c>
      <c r="F649" t="s">
        <v>74</v>
      </c>
      <c r="G649" t="s">
        <v>40</v>
      </c>
      <c r="H649" s="1" t="d">
        <v>2008-08-25</v>
      </c>
      <c r="I649">
        <v>7058</v>
      </c>
      <c r="J649" t="s">
        <v>7178</v>
      </c>
      <c r="K649" t="s">
        <v>34</v>
      </c>
      <c r="L649" t="s">
        <v>35</v>
      </c>
      <c r="M649" t="s">
        <v>36</v>
      </c>
      <c r="N649">
        <v>10110</v>
      </c>
      <c r="O649">
        <v>0</v>
      </c>
      <c r="P649">
        <v>1</v>
      </c>
      <c r="Q649" s="1" t="d">
        <v>1983-08-01</v>
      </c>
      <c r="R649">
        <v>70</v>
      </c>
      <c r="S649" t="s">
        <v>37</v>
      </c>
      <c r="T649" t="s">
        <v>5200</v>
      </c>
      <c r="U649" s="19" t="str">
        <f t="shared" si="10"/>
        <v>DEIVIS FELIPE SANABRIA OCHOA</v>
      </c>
    </row>
    <row r="650" spans="1:21" x14ac:dyDescent="0.2">
      <c r="A650">
        <v>80197136</v>
      </c>
      <c r="B650">
        <v>1232</v>
      </c>
      <c r="C650" t="s">
        <v>30</v>
      </c>
      <c r="D650" t="s">
        <v>5201</v>
      </c>
      <c r="E650" t="s">
        <v>175</v>
      </c>
      <c r="F650" t="s">
        <v>7278</v>
      </c>
      <c r="G650" t="s">
        <v>43</v>
      </c>
      <c r="H650" s="1" t="d">
        <v>2019-09-05</v>
      </c>
      <c r="I650">
        <v>3230</v>
      </c>
      <c r="J650" t="s">
        <v>110</v>
      </c>
      <c r="K650" t="s">
        <v>34</v>
      </c>
      <c r="L650" t="s">
        <v>35</v>
      </c>
      <c r="M650" t="s">
        <v>36</v>
      </c>
      <c r="N650">
        <v>10110</v>
      </c>
      <c r="O650">
        <v>0</v>
      </c>
      <c r="P650">
        <v>2</v>
      </c>
      <c r="Q650" s="1" t="d">
        <v>1983-08-15</v>
      </c>
      <c r="R650">
        <v>70</v>
      </c>
      <c r="S650" t="s">
        <v>37</v>
      </c>
      <c r="T650" t="s">
        <v>5202</v>
      </c>
      <c r="U650" s="19" t="str">
        <f t="shared" si="10"/>
        <v>DAVID ALBERTO HERNANDEZ BURGOS</v>
      </c>
    </row>
    <row r="651" spans="1:21" x14ac:dyDescent="0.2">
      <c r="A651">
        <v>80207225</v>
      </c>
      <c r="B651">
        <v>1232</v>
      </c>
      <c r="C651" t="s">
        <v>30</v>
      </c>
      <c r="D651" t="s">
        <v>5203</v>
      </c>
      <c r="E651" t="s">
        <v>5204</v>
      </c>
      <c r="F651" t="s">
        <v>602</v>
      </c>
      <c r="G651" t="s">
        <v>40</v>
      </c>
      <c r="H651" s="1" t="d">
        <v>2006-12-01</v>
      </c>
      <c r="I651">
        <v>7059</v>
      </c>
      <c r="J651" t="s">
        <v>7246</v>
      </c>
      <c r="K651" t="s">
        <v>34</v>
      </c>
      <c r="L651" t="s">
        <v>35</v>
      </c>
      <c r="M651" t="s">
        <v>36</v>
      </c>
      <c r="N651">
        <v>10110</v>
      </c>
      <c r="O651">
        <v>0</v>
      </c>
      <c r="P651">
        <v>1</v>
      </c>
      <c r="Q651" s="1" t="d">
        <v>1982-08-20</v>
      </c>
      <c r="R651">
        <v>70</v>
      </c>
      <c r="S651" t="s">
        <v>37</v>
      </c>
      <c r="T651" t="s">
        <v>1140</v>
      </c>
      <c r="U651" s="19" t="str">
        <f t="shared" si="10"/>
        <v>FRANKLIN ALBERTO MENDEZ VARGAS</v>
      </c>
    </row>
    <row r="652" spans="1:21" x14ac:dyDescent="0.2">
      <c r="A652">
        <v>80209367</v>
      </c>
      <c r="B652">
        <v>1232</v>
      </c>
      <c r="C652" t="s">
        <v>30</v>
      </c>
      <c r="D652" t="s">
        <v>1141</v>
      </c>
      <c r="E652" t="s">
        <v>1142</v>
      </c>
      <c r="F652" t="s">
        <v>46</v>
      </c>
      <c r="G652" t="s">
        <v>32</v>
      </c>
      <c r="H652" s="1" t="d">
        <v>2004-10-01</v>
      </c>
      <c r="I652">
        <v>3291</v>
      </c>
      <c r="J652" t="s">
        <v>112</v>
      </c>
      <c r="K652" t="s">
        <v>34</v>
      </c>
      <c r="L652" t="s">
        <v>35</v>
      </c>
      <c r="M652" t="s">
        <v>36</v>
      </c>
      <c r="N652">
        <v>10110</v>
      </c>
      <c r="O652">
        <v>0</v>
      </c>
      <c r="P652">
        <v>1</v>
      </c>
      <c r="Q652" s="1" t="d">
        <v>1982-08-09</v>
      </c>
      <c r="R652">
        <v>70</v>
      </c>
      <c r="S652" t="s">
        <v>37</v>
      </c>
      <c r="T652" t="s">
        <v>1143</v>
      </c>
      <c r="U652" s="19" t="str">
        <f t="shared" si="10"/>
        <v>MIGUEL ENRIQUE HERRERA VARON</v>
      </c>
    </row>
    <row r="653" spans="1:21" x14ac:dyDescent="0.2">
      <c r="A653">
        <v>80212400</v>
      </c>
      <c r="B653">
        <v>1232</v>
      </c>
      <c r="C653" t="s">
        <v>30</v>
      </c>
      <c r="D653" t="s">
        <v>5205</v>
      </c>
      <c r="E653" t="s">
        <v>5206</v>
      </c>
      <c r="F653" t="s">
        <v>7175</v>
      </c>
      <c r="G653" t="s">
        <v>40</v>
      </c>
      <c r="H653" s="1" t="d">
        <v>2016-11-15</v>
      </c>
      <c r="I653">
        <v>3133</v>
      </c>
      <c r="J653" t="s">
        <v>4405</v>
      </c>
      <c r="K653" t="s">
        <v>34</v>
      </c>
      <c r="L653" t="s">
        <v>35</v>
      </c>
      <c r="M653" t="s">
        <v>36</v>
      </c>
      <c r="N653">
        <v>10110</v>
      </c>
      <c r="O653">
        <v>0</v>
      </c>
      <c r="P653">
        <v>1</v>
      </c>
      <c r="Q653" s="1" t="d">
        <v>1984-01-19</v>
      </c>
      <c r="R653">
        <v>65</v>
      </c>
      <c r="S653" t="s">
        <v>4406</v>
      </c>
      <c r="T653" t="s">
        <v>5207</v>
      </c>
      <c r="U653" s="19" t="str">
        <f t="shared" si="10"/>
        <v>ANDRES HUMBERTO CRUZ CASALLAS</v>
      </c>
    </row>
    <row r="654" spans="1:21" x14ac:dyDescent="0.2">
      <c r="A654">
        <v>80212640</v>
      </c>
      <c r="B654">
        <v>1232</v>
      </c>
      <c r="C654" t="s">
        <v>30</v>
      </c>
      <c r="D654" t="s">
        <v>1144</v>
      </c>
      <c r="E654" t="s">
        <v>1145</v>
      </c>
      <c r="F654" t="s">
        <v>74</v>
      </c>
      <c r="G654" t="s">
        <v>40</v>
      </c>
      <c r="H654" s="1" t="d">
        <v>2015-08-20</v>
      </c>
      <c r="I654">
        <v>7059</v>
      </c>
      <c r="J654" t="s">
        <v>7246</v>
      </c>
      <c r="K654" t="s">
        <v>34</v>
      </c>
      <c r="L654" t="s">
        <v>35</v>
      </c>
      <c r="M654" t="s">
        <v>36</v>
      </c>
      <c r="N654">
        <v>10110</v>
      </c>
      <c r="O654">
        <v>0</v>
      </c>
      <c r="P654">
        <v>1</v>
      </c>
      <c r="Q654" s="1" t="d">
        <v>1984-02-10</v>
      </c>
      <c r="R654">
        <v>70</v>
      </c>
      <c r="S654" t="s">
        <v>37</v>
      </c>
      <c r="T654" t="s">
        <v>1146</v>
      </c>
      <c r="U654" s="19" t="str">
        <f t="shared" si="10"/>
        <v>JOHN ALEXANDER CANO MARTINEZ</v>
      </c>
    </row>
    <row r="655" spans="1:21" x14ac:dyDescent="0.2">
      <c r="A655">
        <v>80213239</v>
      </c>
      <c r="B655">
        <v>1232</v>
      </c>
      <c r="C655" t="s">
        <v>30</v>
      </c>
      <c r="D655" t="s">
        <v>1147</v>
      </c>
      <c r="E655" t="s">
        <v>187</v>
      </c>
      <c r="F655" t="s">
        <v>169</v>
      </c>
      <c r="G655" t="s">
        <v>40</v>
      </c>
      <c r="H655" s="1" t="d">
        <v>2007-02-16</v>
      </c>
      <c r="I655">
        <v>3032</v>
      </c>
      <c r="J655" t="s">
        <v>331</v>
      </c>
      <c r="K655" t="s">
        <v>34</v>
      </c>
      <c r="L655" t="s">
        <v>35</v>
      </c>
      <c r="M655" t="s">
        <v>36</v>
      </c>
      <c r="N655">
        <v>10110</v>
      </c>
      <c r="O655">
        <v>0</v>
      </c>
      <c r="P655">
        <v>1</v>
      </c>
      <c r="Q655" s="1" t="d">
        <v>1984-04-23</v>
      </c>
      <c r="R655">
        <v>20</v>
      </c>
      <c r="S655" t="s">
        <v>42</v>
      </c>
      <c r="T655" t="s">
        <v>3820</v>
      </c>
      <c r="U655" s="19" t="str">
        <f t="shared" si="10"/>
        <v>FREDY ALEXANDER URREA LINARES</v>
      </c>
    </row>
    <row r="656" spans="1:21" x14ac:dyDescent="0.2">
      <c r="A656">
        <v>80213827</v>
      </c>
      <c r="B656">
        <v>550</v>
      </c>
      <c r="C656" t="s">
        <v>48</v>
      </c>
      <c r="D656" t="s">
        <v>5208</v>
      </c>
      <c r="E656" t="s">
        <v>901</v>
      </c>
      <c r="F656" t="s">
        <v>1297</v>
      </c>
      <c r="G656" t="s">
        <v>32</v>
      </c>
      <c r="H656" s="1" t="d">
        <v>2016-04-05</v>
      </c>
      <c r="I656">
        <v>3357</v>
      </c>
      <c r="J656" t="s">
        <v>7194</v>
      </c>
      <c r="K656" t="s">
        <v>50</v>
      </c>
      <c r="L656" t="s">
        <v>35</v>
      </c>
      <c r="M656" t="s">
        <v>36</v>
      </c>
      <c r="N656">
        <v>10118</v>
      </c>
      <c r="O656">
        <v>10118</v>
      </c>
      <c r="P656">
        <v>1</v>
      </c>
      <c r="Q656" s="1" t="d">
        <v>1984-03-21</v>
      </c>
      <c r="R656">
        <v>80</v>
      </c>
      <c r="S656" t="s">
        <v>51</v>
      </c>
      <c r="T656" t="s">
        <v>1150</v>
      </c>
      <c r="U656" s="19" t="str">
        <f t="shared" si="10"/>
        <v>JORGE ELIECER ARDILA MATTOS</v>
      </c>
    </row>
    <row r="657" spans="1:21" x14ac:dyDescent="0.2">
      <c r="A657">
        <v>80213868</v>
      </c>
      <c r="B657">
        <v>1015</v>
      </c>
      <c r="C657" t="s">
        <v>73</v>
      </c>
      <c r="D657" t="s">
        <v>7349</v>
      </c>
      <c r="E657" t="s">
        <v>928</v>
      </c>
      <c r="F657" t="s">
        <v>81</v>
      </c>
      <c r="G657" t="s">
        <v>32</v>
      </c>
      <c r="H657" s="1" t="d">
        <v>2020-08-13</v>
      </c>
      <c r="I657">
        <v>1237</v>
      </c>
      <c r="J657" t="s">
        <v>3387</v>
      </c>
      <c r="K657" t="s">
        <v>34</v>
      </c>
      <c r="L657" t="s">
        <v>34</v>
      </c>
      <c r="M657" t="s">
        <v>36</v>
      </c>
      <c r="N657">
        <v>30000</v>
      </c>
      <c r="O657">
        <v>30000</v>
      </c>
      <c r="P657">
        <v>1</v>
      </c>
      <c r="Q657" s="1" t="d">
        <v>1984-03-17</v>
      </c>
      <c r="R657">
        <v>106</v>
      </c>
      <c r="S657" t="s">
        <v>7185</v>
      </c>
      <c r="T657" t="s">
        <v>7350</v>
      </c>
      <c r="U657" s="19" t="str">
        <f t="shared" si="10"/>
        <v>JUAN MANUEL ENRIQUEZ ZULUAGA</v>
      </c>
    </row>
    <row r="658" spans="1:21" x14ac:dyDescent="0.2">
      <c r="A658">
        <v>80214059</v>
      </c>
      <c r="B658">
        <v>1232</v>
      </c>
      <c r="C658" t="s">
        <v>30</v>
      </c>
      <c r="D658" t="s">
        <v>1151</v>
      </c>
      <c r="E658" t="s">
        <v>1037</v>
      </c>
      <c r="F658" t="s">
        <v>3843</v>
      </c>
      <c r="G658" t="s">
        <v>58</v>
      </c>
      <c r="H658" s="1" t="d">
        <v>2014-12-15</v>
      </c>
      <c r="I658">
        <v>3010</v>
      </c>
      <c r="J658" t="s">
        <v>59</v>
      </c>
      <c r="K658" t="s">
        <v>34</v>
      </c>
      <c r="L658" t="s">
        <v>35</v>
      </c>
      <c r="M658" t="s">
        <v>36</v>
      </c>
      <c r="N658">
        <v>10110</v>
      </c>
      <c r="O658">
        <v>0</v>
      </c>
      <c r="P658">
        <v>1</v>
      </c>
      <c r="Q658" s="1" t="d">
        <v>1984-06-21</v>
      </c>
      <c r="R658">
        <v>100</v>
      </c>
      <c r="S658" t="s">
        <v>60</v>
      </c>
      <c r="T658" t="s">
        <v>1152</v>
      </c>
      <c r="U658" s="19" t="str">
        <f t="shared" si="10"/>
        <v>JHON ALEXANDER ARIAS ARIZA</v>
      </c>
    </row>
    <row r="659" spans="1:21" x14ac:dyDescent="0.2">
      <c r="A659">
        <v>80214998</v>
      </c>
      <c r="B659">
        <v>1232</v>
      </c>
      <c r="C659" t="s">
        <v>30</v>
      </c>
      <c r="D659" t="s">
        <v>5209</v>
      </c>
      <c r="E659" t="s">
        <v>5210</v>
      </c>
      <c r="F659" t="s">
        <v>76</v>
      </c>
      <c r="G659" t="s">
        <v>40</v>
      </c>
      <c r="H659" s="1" t="d">
        <v>2016-08-18</v>
      </c>
      <c r="I659">
        <v>3109</v>
      </c>
      <c r="J659" t="s">
        <v>33</v>
      </c>
      <c r="K659" t="s">
        <v>34</v>
      </c>
      <c r="L659" t="s">
        <v>35</v>
      </c>
      <c r="M659" t="s">
        <v>36</v>
      </c>
      <c r="N659">
        <v>10110</v>
      </c>
      <c r="O659">
        <v>0</v>
      </c>
      <c r="P659">
        <v>1</v>
      </c>
      <c r="Q659" s="1" t="d">
        <v>1984-10-13</v>
      </c>
      <c r="R659">
        <v>65</v>
      </c>
      <c r="S659" t="s">
        <v>4406</v>
      </c>
      <c r="T659" t="s">
        <v>7351</v>
      </c>
      <c r="U659" s="19" t="str">
        <f t="shared" si="10"/>
        <v>WILLIAM ANDRES BAQUERO HERNANDEZ</v>
      </c>
    </row>
    <row r="660" spans="1:21" x14ac:dyDescent="0.2">
      <c r="A660">
        <v>80215908</v>
      </c>
      <c r="B660">
        <v>1232</v>
      </c>
      <c r="C660" t="s">
        <v>30</v>
      </c>
      <c r="D660" t="s">
        <v>5211</v>
      </c>
      <c r="E660" t="s">
        <v>2480</v>
      </c>
      <c r="F660" t="s">
        <v>76</v>
      </c>
      <c r="G660" t="s">
        <v>40</v>
      </c>
      <c r="H660" s="1" t="d">
        <v>2019-11-21</v>
      </c>
      <c r="I660">
        <v>3109</v>
      </c>
      <c r="J660" t="s">
        <v>33</v>
      </c>
      <c r="K660" t="s">
        <v>34</v>
      </c>
      <c r="L660" t="s">
        <v>35</v>
      </c>
      <c r="M660" t="s">
        <v>36</v>
      </c>
      <c r="N660">
        <v>10110</v>
      </c>
      <c r="O660">
        <v>0</v>
      </c>
      <c r="P660">
        <v>1</v>
      </c>
      <c r="Q660" s="1" t="d">
        <v>1984-12-25</v>
      </c>
      <c r="R660">
        <v>65</v>
      </c>
      <c r="S660" t="s">
        <v>4406</v>
      </c>
      <c r="T660" t="s">
        <v>7352</v>
      </c>
      <c r="U660" s="19" t="str">
        <f t="shared" si="10"/>
        <v>OSCAR IVAN BALLESTEROS SANCHEZ</v>
      </c>
    </row>
    <row r="661" spans="1:21" x14ac:dyDescent="0.2">
      <c r="A661">
        <v>80217870</v>
      </c>
      <c r="B661">
        <v>1232</v>
      </c>
      <c r="C661" t="s">
        <v>30</v>
      </c>
      <c r="D661" t="s">
        <v>1153</v>
      </c>
      <c r="E661" t="s">
        <v>1154</v>
      </c>
      <c r="F661" t="s">
        <v>7353</v>
      </c>
      <c r="G661" t="s">
        <v>58</v>
      </c>
      <c r="H661" s="1" t="d">
        <v>2007-10-19</v>
      </c>
      <c r="I661">
        <v>3073</v>
      </c>
      <c r="J661" t="s">
        <v>44</v>
      </c>
      <c r="K661" t="s">
        <v>34</v>
      </c>
      <c r="L661" t="s">
        <v>35</v>
      </c>
      <c r="M661" t="s">
        <v>36</v>
      </c>
      <c r="N661">
        <v>10110</v>
      </c>
      <c r="O661">
        <v>0</v>
      </c>
      <c r="P661">
        <v>1</v>
      </c>
      <c r="Q661" s="1" t="d">
        <v>1981-06-23</v>
      </c>
      <c r="R661">
        <v>60</v>
      </c>
      <c r="S661" t="s">
        <v>45</v>
      </c>
      <c r="T661" t="s">
        <v>1155</v>
      </c>
      <c r="U661" s="19" t="str">
        <f t="shared" si="10"/>
        <v>EDISON ALEJANDRO GUEVARA LAGUNA</v>
      </c>
    </row>
    <row r="662" spans="1:21" x14ac:dyDescent="0.2">
      <c r="A662">
        <v>80219254</v>
      </c>
      <c r="B662">
        <v>1016</v>
      </c>
      <c r="C662" t="s">
        <v>62</v>
      </c>
      <c r="D662" t="s">
        <v>7354</v>
      </c>
      <c r="E662" t="s">
        <v>7355</v>
      </c>
      <c r="F662" t="s">
        <v>7271</v>
      </c>
      <c r="G662" t="s">
        <v>54</v>
      </c>
      <c r="H662" s="1" t="d">
        <v>2021-02-08</v>
      </c>
      <c r="I662">
        <v>1105</v>
      </c>
      <c r="J662" t="s">
        <v>1507</v>
      </c>
      <c r="K662" t="s">
        <v>35</v>
      </c>
      <c r="L662" t="s">
        <v>35</v>
      </c>
      <c r="M662" t="s">
        <v>36</v>
      </c>
      <c r="N662">
        <v>30110</v>
      </c>
      <c r="O662">
        <v>30110</v>
      </c>
      <c r="P662">
        <v>1</v>
      </c>
      <c r="Q662" s="1" t="d">
        <v>1982-01-15</v>
      </c>
      <c r="R662">
        <v>106</v>
      </c>
      <c r="S662" t="s">
        <v>7185</v>
      </c>
      <c r="T662" t="s">
        <v>7356</v>
      </c>
      <c r="U662" s="19" t="str">
        <f t="shared" si="10"/>
        <v>MANUEL RICARDO RAMIREZ GOMEZ</v>
      </c>
    </row>
    <row r="663" spans="1:21" x14ac:dyDescent="0.2">
      <c r="A663">
        <v>80221571</v>
      </c>
      <c r="B663">
        <v>1232</v>
      </c>
      <c r="C663" t="s">
        <v>30</v>
      </c>
      <c r="D663" t="s">
        <v>5212</v>
      </c>
      <c r="E663" t="s">
        <v>1129</v>
      </c>
      <c r="F663" t="s">
        <v>896</v>
      </c>
      <c r="G663" t="s">
        <v>32</v>
      </c>
      <c r="H663" s="1" t="d">
        <v>2007-05-08</v>
      </c>
      <c r="I663">
        <v>3104</v>
      </c>
      <c r="J663" t="s">
        <v>7236</v>
      </c>
      <c r="K663" t="s">
        <v>34</v>
      </c>
      <c r="L663" t="s">
        <v>35</v>
      </c>
      <c r="M663" t="s">
        <v>36</v>
      </c>
      <c r="N663">
        <v>10110</v>
      </c>
      <c r="O663">
        <v>0</v>
      </c>
      <c r="P663">
        <v>1</v>
      </c>
      <c r="Q663" s="1" t="d">
        <v>1982-08-18</v>
      </c>
      <c r="R663">
        <v>70</v>
      </c>
      <c r="S663" t="s">
        <v>37</v>
      </c>
      <c r="T663" t="s">
        <v>1156</v>
      </c>
      <c r="U663" s="19" t="str">
        <f t="shared" si="10"/>
        <v>CESAR ANDRES GONZALEZ CARDONA</v>
      </c>
    </row>
    <row r="664" spans="1:21" x14ac:dyDescent="0.2">
      <c r="A664">
        <v>80223141</v>
      </c>
      <c r="B664">
        <v>1232</v>
      </c>
      <c r="C664" t="s">
        <v>30</v>
      </c>
      <c r="D664" t="s">
        <v>1157</v>
      </c>
      <c r="E664" t="s">
        <v>1158</v>
      </c>
      <c r="F664" t="s">
        <v>1159</v>
      </c>
      <c r="G664" t="s">
        <v>58</v>
      </c>
      <c r="H664" s="1" t="d">
        <v>2004-07-08</v>
      </c>
      <c r="I664">
        <v>3073</v>
      </c>
      <c r="J664" t="s">
        <v>44</v>
      </c>
      <c r="K664" t="s">
        <v>34</v>
      </c>
      <c r="L664" t="s">
        <v>35</v>
      </c>
      <c r="M664" t="s">
        <v>36</v>
      </c>
      <c r="N664">
        <v>10110</v>
      </c>
      <c r="O664">
        <v>0</v>
      </c>
      <c r="P664">
        <v>1</v>
      </c>
      <c r="Q664" s="1" t="d">
        <v>1982-12-01</v>
      </c>
      <c r="R664">
        <v>60</v>
      </c>
      <c r="S664" t="s">
        <v>45</v>
      </c>
      <c r="T664" t="s">
        <v>1160</v>
      </c>
      <c r="U664" s="19" t="str">
        <f t="shared" si="10"/>
        <v>WILMAR SANCHEZ RUIZ</v>
      </c>
    </row>
    <row r="665" spans="1:21" x14ac:dyDescent="0.2">
      <c r="A665">
        <v>80223170</v>
      </c>
      <c r="B665">
        <v>1232</v>
      </c>
      <c r="C665" t="s">
        <v>30</v>
      </c>
      <c r="D665" t="s">
        <v>5213</v>
      </c>
      <c r="E665" t="s">
        <v>4991</v>
      </c>
      <c r="F665" t="s">
        <v>7267</v>
      </c>
      <c r="G665" t="s">
        <v>32</v>
      </c>
      <c r="H665" s="1" t="d">
        <v>2007-12-10</v>
      </c>
      <c r="I665">
        <v>3366</v>
      </c>
      <c r="J665" t="s">
        <v>158</v>
      </c>
      <c r="K665" t="s">
        <v>34</v>
      </c>
      <c r="L665" t="s">
        <v>35</v>
      </c>
      <c r="M665" t="s">
        <v>36</v>
      </c>
      <c r="N665">
        <v>10110</v>
      </c>
      <c r="O665">
        <v>0</v>
      </c>
      <c r="P665">
        <v>1</v>
      </c>
      <c r="Q665" s="1" t="d">
        <v>1982-12-01</v>
      </c>
      <c r="R665">
        <v>80</v>
      </c>
      <c r="S665" t="s">
        <v>51</v>
      </c>
      <c r="T665" t="s">
        <v>1161</v>
      </c>
      <c r="U665" s="19" t="str">
        <f t="shared" si="10"/>
        <v>YONATAN MARTINEZ BERMUDEZ</v>
      </c>
    </row>
    <row r="666" spans="1:21" x14ac:dyDescent="0.2">
      <c r="A666">
        <v>80229751</v>
      </c>
      <c r="B666">
        <v>1232</v>
      </c>
      <c r="C666" t="s">
        <v>30</v>
      </c>
      <c r="D666" t="s">
        <v>5214</v>
      </c>
      <c r="E666" t="s">
        <v>5215</v>
      </c>
      <c r="F666" t="s">
        <v>46</v>
      </c>
      <c r="G666" t="s">
        <v>32</v>
      </c>
      <c r="H666" s="1" t="d">
        <v>2000-06-21</v>
      </c>
      <c r="I666">
        <v>7403</v>
      </c>
      <c r="J666" t="s">
        <v>7237</v>
      </c>
      <c r="K666" t="s">
        <v>34</v>
      </c>
      <c r="L666" t="s">
        <v>35</v>
      </c>
      <c r="M666" t="s">
        <v>36</v>
      </c>
      <c r="N666">
        <v>10110</v>
      </c>
      <c r="O666">
        <v>0</v>
      </c>
      <c r="P666">
        <v>1</v>
      </c>
      <c r="Q666" s="1" t="d">
        <v>1980-06-16</v>
      </c>
      <c r="R666">
        <v>70</v>
      </c>
      <c r="S666" t="s">
        <v>37</v>
      </c>
      <c r="T666" t="s">
        <v>1162</v>
      </c>
      <c r="U666" s="19" t="str">
        <f t="shared" si="10"/>
        <v>LEE HARVEY GUZMAN RUIZ</v>
      </c>
    </row>
    <row r="667" spans="1:21" x14ac:dyDescent="0.2">
      <c r="A667">
        <v>80230487</v>
      </c>
      <c r="B667">
        <v>1034</v>
      </c>
      <c r="C667" t="s">
        <v>7357</v>
      </c>
      <c r="D667" t="s">
        <v>3422</v>
      </c>
      <c r="E667" t="s">
        <v>2786</v>
      </c>
      <c r="F667" t="s">
        <v>7358</v>
      </c>
      <c r="G667" t="s">
        <v>256</v>
      </c>
      <c r="H667" s="1" t="d">
        <v>2020-09-14</v>
      </c>
      <c r="I667">
        <v>3085</v>
      </c>
      <c r="J667" t="s">
        <v>7357</v>
      </c>
      <c r="K667" t="s">
        <v>35</v>
      </c>
      <c r="L667" t="s">
        <v>35</v>
      </c>
      <c r="M667" t="s">
        <v>36</v>
      </c>
      <c r="N667">
        <v>20700</v>
      </c>
      <c r="O667">
        <v>20700</v>
      </c>
      <c r="P667">
        <v>2</v>
      </c>
      <c r="Q667" s="1" t="d">
        <v>1980-07-29</v>
      </c>
      <c r="R667">
        <v>190</v>
      </c>
      <c r="S667" t="s">
        <v>55</v>
      </c>
      <c r="T667" t="s">
        <v>7359</v>
      </c>
      <c r="U667" s="19" t="str">
        <f t="shared" si="10"/>
        <v>LUIS FELIPE BERNAL ESCOBAR</v>
      </c>
    </row>
    <row r="668" spans="1:21" x14ac:dyDescent="0.2">
      <c r="A668">
        <v>80238467</v>
      </c>
      <c r="B668">
        <v>1232</v>
      </c>
      <c r="C668" t="s">
        <v>30</v>
      </c>
      <c r="D668" t="s">
        <v>5216</v>
      </c>
      <c r="E668" t="s">
        <v>5217</v>
      </c>
      <c r="F668" t="s">
        <v>74</v>
      </c>
      <c r="G668" t="s">
        <v>40</v>
      </c>
      <c r="H668" s="1" t="d">
        <v>2004-07-01</v>
      </c>
      <c r="I668">
        <v>7400</v>
      </c>
      <c r="J668" t="s">
        <v>7170</v>
      </c>
      <c r="K668" t="s">
        <v>34</v>
      </c>
      <c r="L668" t="s">
        <v>35</v>
      </c>
      <c r="M668" t="s">
        <v>36</v>
      </c>
      <c r="N668">
        <v>10110</v>
      </c>
      <c r="O668">
        <v>0</v>
      </c>
      <c r="P668">
        <v>1</v>
      </c>
      <c r="Q668" s="1" t="d">
        <v>1981-05-25</v>
      </c>
      <c r="R668">
        <v>70</v>
      </c>
      <c r="S668" t="s">
        <v>37</v>
      </c>
      <c r="T668" t="s">
        <v>1163</v>
      </c>
      <c r="U668" s="19" t="str">
        <f t="shared" si="10"/>
        <v>NESTOR ESTED MORENO IBAÑEZ</v>
      </c>
    </row>
    <row r="669" spans="1:21" x14ac:dyDescent="0.2">
      <c r="A669">
        <v>80238749</v>
      </c>
      <c r="B669">
        <v>1232</v>
      </c>
      <c r="C669" t="s">
        <v>30</v>
      </c>
      <c r="D669" t="s">
        <v>5218</v>
      </c>
      <c r="E669" t="s">
        <v>1022</v>
      </c>
      <c r="F669" t="s">
        <v>7183</v>
      </c>
      <c r="G669" t="s">
        <v>40</v>
      </c>
      <c r="H669" s="1" t="d">
        <v>2016-03-03</v>
      </c>
      <c r="I669">
        <v>3033</v>
      </c>
      <c r="J669" t="s">
        <v>41</v>
      </c>
      <c r="K669" t="s">
        <v>34</v>
      </c>
      <c r="L669" t="s">
        <v>35</v>
      </c>
      <c r="M669" t="s">
        <v>36</v>
      </c>
      <c r="N669">
        <v>10110</v>
      </c>
      <c r="O669">
        <v>0</v>
      </c>
      <c r="P669">
        <v>1</v>
      </c>
      <c r="Q669" s="1" t="d">
        <v>1980-12-03</v>
      </c>
      <c r="R669">
        <v>20</v>
      </c>
      <c r="S669" t="s">
        <v>42</v>
      </c>
      <c r="T669" t="s">
        <v>1164</v>
      </c>
      <c r="U669" s="19" t="str">
        <f t="shared" si="10"/>
        <v>LUIS FERNANDO PEÑA BOCIGAS</v>
      </c>
    </row>
    <row r="670" spans="1:21" x14ac:dyDescent="0.2">
      <c r="A670">
        <v>80239931</v>
      </c>
      <c r="B670">
        <v>1232</v>
      </c>
      <c r="C670" t="s">
        <v>30</v>
      </c>
      <c r="D670" t="s">
        <v>5219</v>
      </c>
      <c r="E670" t="s">
        <v>5220</v>
      </c>
      <c r="F670" t="s">
        <v>46</v>
      </c>
      <c r="G670" t="s">
        <v>32</v>
      </c>
      <c r="H670" s="1" t="d">
        <v>2015-08-27</v>
      </c>
      <c r="I670">
        <v>7401</v>
      </c>
      <c r="J670" t="s">
        <v>7210</v>
      </c>
      <c r="K670" t="s">
        <v>34</v>
      </c>
      <c r="L670" t="s">
        <v>35</v>
      </c>
      <c r="M670" t="s">
        <v>36</v>
      </c>
      <c r="N670">
        <v>10110</v>
      </c>
      <c r="O670">
        <v>0</v>
      </c>
      <c r="P670">
        <v>1</v>
      </c>
      <c r="Q670" s="1" t="d">
        <v>1981-04-21</v>
      </c>
      <c r="R670">
        <v>70</v>
      </c>
      <c r="S670" t="s">
        <v>37</v>
      </c>
      <c r="T670" t="s">
        <v>1165</v>
      </c>
      <c r="U670" s="19" t="str">
        <f t="shared" si="10"/>
        <v>DAIRO ANTONIO ALDANA VILLALOBOS</v>
      </c>
    </row>
    <row r="671" spans="1:21" x14ac:dyDescent="0.2">
      <c r="A671">
        <v>80240326</v>
      </c>
      <c r="B671">
        <v>1232</v>
      </c>
      <c r="C671" t="s">
        <v>30</v>
      </c>
      <c r="D671" t="s">
        <v>1166</v>
      </c>
      <c r="E671" t="s">
        <v>1167</v>
      </c>
      <c r="F671" t="s">
        <v>1168</v>
      </c>
      <c r="G671" t="s">
        <v>32</v>
      </c>
      <c r="H671" s="1" t="d">
        <v>2008-11-21</v>
      </c>
      <c r="I671">
        <v>3032</v>
      </c>
      <c r="J671" t="s">
        <v>331</v>
      </c>
      <c r="K671" t="s">
        <v>34</v>
      </c>
      <c r="L671" t="s">
        <v>35</v>
      </c>
      <c r="M671" t="s">
        <v>36</v>
      </c>
      <c r="N671">
        <v>10110</v>
      </c>
      <c r="O671">
        <v>0</v>
      </c>
      <c r="P671">
        <v>1</v>
      </c>
      <c r="Q671" s="1" t="d">
        <v>1981-08-10</v>
      </c>
      <c r="R671">
        <v>20</v>
      </c>
      <c r="S671" t="s">
        <v>42</v>
      </c>
      <c r="T671" t="s">
        <v>1169</v>
      </c>
      <c r="U671" s="19" t="str">
        <f t="shared" si="10"/>
        <v>FREDY YESID CAICEDO GONZALEZ</v>
      </c>
    </row>
    <row r="672" spans="1:21" x14ac:dyDescent="0.2">
      <c r="A672">
        <v>80245364</v>
      </c>
      <c r="B672">
        <v>1232</v>
      </c>
      <c r="C672" t="s">
        <v>30</v>
      </c>
      <c r="D672" t="s">
        <v>5221</v>
      </c>
      <c r="E672" t="s">
        <v>1179</v>
      </c>
      <c r="F672" t="s">
        <v>647</v>
      </c>
      <c r="G672" t="s">
        <v>58</v>
      </c>
      <c r="H672" s="1" t="d">
        <v>2002-08-01</v>
      </c>
      <c r="I672">
        <v>3104</v>
      </c>
      <c r="J672" t="s">
        <v>7236</v>
      </c>
      <c r="K672" t="s">
        <v>34</v>
      </c>
      <c r="L672" t="s">
        <v>35</v>
      </c>
      <c r="M672" t="s">
        <v>36</v>
      </c>
      <c r="N672">
        <v>10110</v>
      </c>
      <c r="O672">
        <v>0</v>
      </c>
      <c r="P672">
        <v>1</v>
      </c>
      <c r="Q672" s="1" t="d">
        <v>1983-05-19</v>
      </c>
      <c r="R672">
        <v>70</v>
      </c>
      <c r="S672" t="s">
        <v>37</v>
      </c>
      <c r="T672" t="s">
        <v>1170</v>
      </c>
      <c r="U672" s="19" t="str">
        <f t="shared" si="10"/>
        <v>ALEJANDRO LEON ORTEGA</v>
      </c>
    </row>
    <row r="673" spans="1:21" x14ac:dyDescent="0.2">
      <c r="A673">
        <v>80246512</v>
      </c>
      <c r="B673">
        <v>1232</v>
      </c>
      <c r="C673" t="s">
        <v>30</v>
      </c>
      <c r="D673" t="s">
        <v>5222</v>
      </c>
      <c r="E673" t="s">
        <v>5223</v>
      </c>
      <c r="F673" t="s">
        <v>252</v>
      </c>
      <c r="G673" t="s">
        <v>32</v>
      </c>
      <c r="H673" s="1" t="d">
        <v>2012-02-07</v>
      </c>
      <c r="I673">
        <v>3109</v>
      </c>
      <c r="J673" t="s">
        <v>33</v>
      </c>
      <c r="K673" t="s">
        <v>34</v>
      </c>
      <c r="L673" t="s">
        <v>35</v>
      </c>
      <c r="M673" t="s">
        <v>36</v>
      </c>
      <c r="N673">
        <v>10110</v>
      </c>
      <c r="O673">
        <v>0</v>
      </c>
      <c r="P673">
        <v>1</v>
      </c>
      <c r="Q673" s="1" t="d">
        <v>1983-09-08</v>
      </c>
      <c r="R673">
        <v>65</v>
      </c>
      <c r="S673" t="s">
        <v>4406</v>
      </c>
      <c r="T673" t="s">
        <v>1171</v>
      </c>
      <c r="U673" s="19" t="str">
        <f t="shared" si="10"/>
        <v>ALEXIS MAURICIO BUENO CORREA</v>
      </c>
    </row>
    <row r="674" spans="1:21" x14ac:dyDescent="0.2">
      <c r="A674">
        <v>80247200</v>
      </c>
      <c r="B674">
        <v>574</v>
      </c>
      <c r="C674" t="s">
        <v>63</v>
      </c>
      <c r="D674" t="s">
        <v>5224</v>
      </c>
      <c r="E674" t="s">
        <v>5225</v>
      </c>
      <c r="F674" t="s">
        <v>67</v>
      </c>
      <c r="G674" t="s">
        <v>58</v>
      </c>
      <c r="H674" s="1" t="d">
        <v>2008-11-10</v>
      </c>
      <c r="I674">
        <v>3357</v>
      </c>
      <c r="J674" t="s">
        <v>7194</v>
      </c>
      <c r="K674" t="s">
        <v>50</v>
      </c>
      <c r="L674" t="s">
        <v>35</v>
      </c>
      <c r="M674" t="s">
        <v>36</v>
      </c>
      <c r="N674">
        <v>10550</v>
      </c>
      <c r="O674">
        <v>10550</v>
      </c>
      <c r="P674">
        <v>1</v>
      </c>
      <c r="Q674" s="1" t="d">
        <v>1983-09-26</v>
      </c>
      <c r="R674">
        <v>80</v>
      </c>
      <c r="S674" t="s">
        <v>51</v>
      </c>
      <c r="T674" t="s">
        <v>1172</v>
      </c>
      <c r="U674" s="19" t="str">
        <f t="shared" si="10"/>
        <v>FABIO NELSON ALDANA MENDEZ</v>
      </c>
    </row>
    <row r="675" spans="1:21" x14ac:dyDescent="0.2">
      <c r="A675">
        <v>80247629</v>
      </c>
      <c r="B675">
        <v>1232</v>
      </c>
      <c r="C675" t="s">
        <v>30</v>
      </c>
      <c r="D675" t="s">
        <v>1173</v>
      </c>
      <c r="E675" t="s">
        <v>1174</v>
      </c>
      <c r="F675" t="s">
        <v>76</v>
      </c>
      <c r="G675" t="s">
        <v>40</v>
      </c>
      <c r="H675" s="1" t="d">
        <v>2016-07-12</v>
      </c>
      <c r="I675">
        <v>3109</v>
      </c>
      <c r="J675" t="s">
        <v>33</v>
      </c>
      <c r="K675" t="s">
        <v>34</v>
      </c>
      <c r="L675" t="s">
        <v>35</v>
      </c>
      <c r="M675" t="s">
        <v>36</v>
      </c>
      <c r="N675">
        <v>10110</v>
      </c>
      <c r="O675">
        <v>0</v>
      </c>
      <c r="P675">
        <v>1</v>
      </c>
      <c r="Q675" s="1" t="d">
        <v>1983-10-27</v>
      </c>
      <c r="R675">
        <v>65</v>
      </c>
      <c r="S675" t="s">
        <v>4406</v>
      </c>
      <c r="T675" t="s">
        <v>1175</v>
      </c>
      <c r="U675" s="19" t="str">
        <f t="shared" si="10"/>
        <v>WILLIAM DUVAN ARIZA MOGOLLON</v>
      </c>
    </row>
    <row r="676" spans="1:21" x14ac:dyDescent="0.2">
      <c r="A676">
        <v>80248333</v>
      </c>
      <c r="B676">
        <v>1016</v>
      </c>
      <c r="C676" t="s">
        <v>62</v>
      </c>
      <c r="D676" t="s">
        <v>1176</v>
      </c>
      <c r="E676" t="s">
        <v>1177</v>
      </c>
      <c r="F676" t="s">
        <v>3821</v>
      </c>
      <c r="G676" t="s">
        <v>43</v>
      </c>
      <c r="H676" s="1" t="d">
        <v>2014-04-23</v>
      </c>
      <c r="I676">
        <v>1345</v>
      </c>
      <c r="J676" t="s">
        <v>180</v>
      </c>
      <c r="K676" t="s">
        <v>50</v>
      </c>
      <c r="L676" t="s">
        <v>35</v>
      </c>
      <c r="M676" t="s">
        <v>36</v>
      </c>
      <c r="N676">
        <v>30110</v>
      </c>
      <c r="O676">
        <v>30110</v>
      </c>
      <c r="P676">
        <v>1</v>
      </c>
      <c r="Q676" s="1" t="d">
        <v>1984-03-10</v>
      </c>
      <c r="R676">
        <v>104</v>
      </c>
      <c r="S676" t="s">
        <v>101</v>
      </c>
      <c r="T676" t="s">
        <v>1178</v>
      </c>
      <c r="U676" s="19" t="str">
        <f t="shared" si="10"/>
        <v>JAIR ALFONSO SANCHEZ MORENO</v>
      </c>
    </row>
    <row r="677" spans="1:21" x14ac:dyDescent="0.2">
      <c r="A677">
        <v>80248513</v>
      </c>
      <c r="B677">
        <v>1015</v>
      </c>
      <c r="C677" t="s">
        <v>73</v>
      </c>
      <c r="D677" t="s">
        <v>3822</v>
      </c>
      <c r="E677" t="s">
        <v>3823</v>
      </c>
      <c r="F677" t="s">
        <v>76</v>
      </c>
      <c r="G677" t="s">
        <v>40</v>
      </c>
      <c r="H677" s="1" t="d">
        <v>2018-12-03</v>
      </c>
      <c r="I677">
        <v>7077</v>
      </c>
      <c r="J677" t="s">
        <v>96</v>
      </c>
      <c r="K677" t="s">
        <v>34</v>
      </c>
      <c r="L677" t="s">
        <v>35</v>
      </c>
      <c r="M677" t="s">
        <v>36</v>
      </c>
      <c r="N677">
        <v>30000</v>
      </c>
      <c r="O677">
        <v>30000</v>
      </c>
      <c r="P677">
        <v>1</v>
      </c>
      <c r="Q677" s="1" t="d">
        <v>1984-03-12</v>
      </c>
      <c r="R677">
        <v>106</v>
      </c>
      <c r="S677" t="s">
        <v>7185</v>
      </c>
      <c r="T677" t="s">
        <v>3824</v>
      </c>
      <c r="U677" s="19" t="str">
        <f t="shared" si="10"/>
        <v>JOSE ORLANDO SOLANO RODRIGUEZ</v>
      </c>
    </row>
    <row r="678" spans="1:21" x14ac:dyDescent="0.2">
      <c r="A678">
        <v>80251816</v>
      </c>
      <c r="B678">
        <v>1232</v>
      </c>
      <c r="C678" t="s">
        <v>30</v>
      </c>
      <c r="D678" t="s">
        <v>5226</v>
      </c>
      <c r="E678" t="s">
        <v>2824</v>
      </c>
      <c r="F678" t="s">
        <v>117</v>
      </c>
      <c r="G678" t="s">
        <v>58</v>
      </c>
      <c r="H678" s="1" t="d">
        <v>2015-08-06</v>
      </c>
      <c r="I678">
        <v>4344</v>
      </c>
      <c r="J678" t="s">
        <v>118</v>
      </c>
      <c r="K678" t="s">
        <v>50</v>
      </c>
      <c r="L678" t="s">
        <v>35</v>
      </c>
      <c r="M678" t="s">
        <v>36</v>
      </c>
      <c r="N678">
        <v>10110</v>
      </c>
      <c r="O678">
        <v>0</v>
      </c>
      <c r="P678">
        <v>1</v>
      </c>
      <c r="Q678" s="1" t="d">
        <v>1984-10-24</v>
      </c>
      <c r="R678">
        <v>50</v>
      </c>
      <c r="S678" t="s">
        <v>119</v>
      </c>
      <c r="T678" t="s">
        <v>1180</v>
      </c>
      <c r="U678" s="19" t="str">
        <f t="shared" si="10"/>
        <v>JULIAN DAVID BERNAL POLANIA</v>
      </c>
    </row>
    <row r="679" spans="1:21" x14ac:dyDescent="0.2">
      <c r="A679">
        <v>80252355</v>
      </c>
      <c r="B679">
        <v>550</v>
      </c>
      <c r="C679" t="s">
        <v>48</v>
      </c>
      <c r="D679" t="s">
        <v>5227</v>
      </c>
      <c r="E679" t="s">
        <v>93</v>
      </c>
      <c r="F679" t="s">
        <v>76</v>
      </c>
      <c r="G679" t="s">
        <v>40</v>
      </c>
      <c r="H679" s="1" t="d">
        <v>2015-04-08</v>
      </c>
      <c r="I679">
        <v>3108</v>
      </c>
      <c r="J679" t="s">
        <v>71</v>
      </c>
      <c r="K679" t="s">
        <v>34</v>
      </c>
      <c r="L679" t="s">
        <v>35</v>
      </c>
      <c r="M679" t="s">
        <v>36</v>
      </c>
      <c r="N679">
        <v>10118</v>
      </c>
      <c r="O679">
        <v>10118</v>
      </c>
      <c r="P679">
        <v>1</v>
      </c>
      <c r="Q679" s="1" t="d">
        <v>1984-11-19</v>
      </c>
      <c r="R679">
        <v>65</v>
      </c>
      <c r="S679" t="s">
        <v>4406</v>
      </c>
      <c r="T679" t="s">
        <v>1181</v>
      </c>
      <c r="U679" s="19" t="str">
        <f t="shared" si="10"/>
        <v>DIEGO ARMANDO MONTEALEGRE ARIAS</v>
      </c>
    </row>
    <row r="680" spans="1:21" x14ac:dyDescent="0.2">
      <c r="A680">
        <v>80253656</v>
      </c>
      <c r="B680">
        <v>1232</v>
      </c>
      <c r="C680" t="s">
        <v>30</v>
      </c>
      <c r="D680" t="s">
        <v>1182</v>
      </c>
      <c r="E680" t="s">
        <v>1183</v>
      </c>
      <c r="F680" t="s">
        <v>74</v>
      </c>
      <c r="G680" t="s">
        <v>40</v>
      </c>
      <c r="H680" s="1" t="d">
        <v>2016-11-15</v>
      </c>
      <c r="I680">
        <v>7107</v>
      </c>
      <c r="J680" t="s">
        <v>238</v>
      </c>
      <c r="K680" t="s">
        <v>34</v>
      </c>
      <c r="L680" t="s">
        <v>35</v>
      </c>
      <c r="M680" t="s">
        <v>36</v>
      </c>
      <c r="N680">
        <v>10110</v>
      </c>
      <c r="O680">
        <v>0</v>
      </c>
      <c r="P680">
        <v>1</v>
      </c>
      <c r="Q680" s="1" t="d">
        <v>1983-11-24</v>
      </c>
      <c r="R680">
        <v>70</v>
      </c>
      <c r="S680" t="s">
        <v>37</v>
      </c>
      <c r="T680" t="s">
        <v>1184</v>
      </c>
      <c r="U680" s="19" t="str">
        <f t="shared" si="10"/>
        <v>MANUEL ALEJANDRO VALENZUELA MENDOZA</v>
      </c>
    </row>
    <row r="681" spans="1:21" x14ac:dyDescent="0.2">
      <c r="A681">
        <v>80254634</v>
      </c>
      <c r="B681">
        <v>1232</v>
      </c>
      <c r="C681" t="s">
        <v>30</v>
      </c>
      <c r="D681" t="s">
        <v>5228</v>
      </c>
      <c r="E681" t="s">
        <v>5229</v>
      </c>
      <c r="F681" t="s">
        <v>3821</v>
      </c>
      <c r="G681" t="s">
        <v>43</v>
      </c>
      <c r="H681" s="1" t="d">
        <v>2013-04-01</v>
      </c>
      <c r="I681">
        <v>4344</v>
      </c>
      <c r="J681" t="s">
        <v>118</v>
      </c>
      <c r="K681" t="s">
        <v>50</v>
      </c>
      <c r="L681" t="s">
        <v>35</v>
      </c>
      <c r="M681" t="s">
        <v>36</v>
      </c>
      <c r="N681">
        <v>10110</v>
      </c>
      <c r="O681">
        <v>0</v>
      </c>
      <c r="P681">
        <v>1</v>
      </c>
      <c r="Q681" s="1" t="d">
        <v>1984-08-05</v>
      </c>
      <c r="R681">
        <v>50</v>
      </c>
      <c r="S681" t="s">
        <v>119</v>
      </c>
      <c r="T681" t="s">
        <v>1185</v>
      </c>
      <c r="U681" s="19" t="str">
        <f t="shared" si="10"/>
        <v>RAFAEL HERNANDO MELO HERRERA</v>
      </c>
    </row>
    <row r="682" spans="1:21" x14ac:dyDescent="0.2">
      <c r="A682">
        <v>80255541</v>
      </c>
      <c r="B682">
        <v>1232</v>
      </c>
      <c r="C682" t="s">
        <v>30</v>
      </c>
      <c r="D682" t="s">
        <v>5230</v>
      </c>
      <c r="E682" t="s">
        <v>5231</v>
      </c>
      <c r="F682" t="s">
        <v>74</v>
      </c>
      <c r="G682" t="s">
        <v>40</v>
      </c>
      <c r="H682" s="1" t="d">
        <v>2006-12-01</v>
      </c>
      <c r="I682">
        <v>7402</v>
      </c>
      <c r="J682" t="s">
        <v>7186</v>
      </c>
      <c r="K682" t="s">
        <v>34</v>
      </c>
      <c r="L682" t="s">
        <v>35</v>
      </c>
      <c r="M682" t="s">
        <v>36</v>
      </c>
      <c r="N682">
        <v>10110</v>
      </c>
      <c r="O682">
        <v>0</v>
      </c>
      <c r="P682">
        <v>1</v>
      </c>
      <c r="Q682" s="1" t="d">
        <v>1982-09-04</v>
      </c>
      <c r="R682">
        <v>70</v>
      </c>
      <c r="S682" t="s">
        <v>37</v>
      </c>
      <c r="T682" t="s">
        <v>1186</v>
      </c>
      <c r="U682" s="19" t="str">
        <f t="shared" si="10"/>
        <v>FREDY JAIR PUERTO AVELLA</v>
      </c>
    </row>
    <row r="683" spans="1:21" x14ac:dyDescent="0.2">
      <c r="A683">
        <v>80257168</v>
      </c>
      <c r="B683">
        <v>1232</v>
      </c>
      <c r="C683" t="s">
        <v>30</v>
      </c>
      <c r="D683" t="s">
        <v>1187</v>
      </c>
      <c r="E683" t="s">
        <v>1188</v>
      </c>
      <c r="F683" t="s">
        <v>7267</v>
      </c>
      <c r="G683" t="s">
        <v>32</v>
      </c>
      <c r="H683" s="1" t="d">
        <v>2006-10-02</v>
      </c>
      <c r="I683">
        <v>3352</v>
      </c>
      <c r="J683" t="s">
        <v>7209</v>
      </c>
      <c r="K683" t="s">
        <v>34</v>
      </c>
      <c r="L683" t="s">
        <v>35</v>
      </c>
      <c r="M683" t="s">
        <v>36</v>
      </c>
      <c r="N683">
        <v>10110</v>
      </c>
      <c r="O683">
        <v>0</v>
      </c>
      <c r="P683">
        <v>1</v>
      </c>
      <c r="Q683" s="1" t="d">
        <v>1983-05-16</v>
      </c>
      <c r="R683">
        <v>80</v>
      </c>
      <c r="S683" t="s">
        <v>51</v>
      </c>
      <c r="T683" t="s">
        <v>1189</v>
      </c>
      <c r="U683" s="19" t="str">
        <f t="shared" si="10"/>
        <v>LUIS MARLEY CASTRO NIÑO</v>
      </c>
    </row>
    <row r="684" spans="1:21" x14ac:dyDescent="0.2">
      <c r="A684">
        <v>80257808</v>
      </c>
      <c r="B684">
        <v>1232</v>
      </c>
      <c r="C684" t="s">
        <v>30</v>
      </c>
      <c r="D684" t="s">
        <v>1190</v>
      </c>
      <c r="E684" t="s">
        <v>1191</v>
      </c>
      <c r="F684" t="s">
        <v>7289</v>
      </c>
      <c r="G684" t="s">
        <v>32</v>
      </c>
      <c r="H684" s="1" t="d">
        <v>2008-11-21</v>
      </c>
      <c r="I684">
        <v>3075</v>
      </c>
      <c r="J684" t="s">
        <v>64</v>
      </c>
      <c r="K684" t="s">
        <v>34</v>
      </c>
      <c r="L684" t="s">
        <v>35</v>
      </c>
      <c r="M684" t="s">
        <v>36</v>
      </c>
      <c r="N684">
        <v>10110</v>
      </c>
      <c r="O684">
        <v>0</v>
      </c>
      <c r="P684">
        <v>1</v>
      </c>
      <c r="Q684" s="1" t="d">
        <v>1983-09-04</v>
      </c>
      <c r="R684">
        <v>60</v>
      </c>
      <c r="S684" t="s">
        <v>45</v>
      </c>
      <c r="T684" t="s">
        <v>1192</v>
      </c>
      <c r="U684" s="19" t="str">
        <f t="shared" si="10"/>
        <v>CESAR MAURICIO CONDE SALAMANCA</v>
      </c>
    </row>
    <row r="685" spans="1:21" x14ac:dyDescent="0.2">
      <c r="A685">
        <v>80260361</v>
      </c>
      <c r="B685">
        <v>1232</v>
      </c>
      <c r="C685" t="s">
        <v>30</v>
      </c>
      <c r="D685" t="s">
        <v>5232</v>
      </c>
      <c r="E685" t="s">
        <v>5233</v>
      </c>
      <c r="F685" t="s">
        <v>81</v>
      </c>
      <c r="G685" t="s">
        <v>32</v>
      </c>
      <c r="H685" s="1" t="d">
        <v>1985-04-08</v>
      </c>
      <c r="I685">
        <v>3236</v>
      </c>
      <c r="J685" t="s">
        <v>889</v>
      </c>
      <c r="K685" t="s">
        <v>34</v>
      </c>
      <c r="L685" t="s">
        <v>35</v>
      </c>
      <c r="M685" t="s">
        <v>36</v>
      </c>
      <c r="N685">
        <v>10110</v>
      </c>
      <c r="O685">
        <v>0</v>
      </c>
      <c r="P685">
        <v>1</v>
      </c>
      <c r="Q685" s="1" t="d">
        <v>1959-03-27</v>
      </c>
      <c r="R685">
        <v>70</v>
      </c>
      <c r="S685" t="s">
        <v>37</v>
      </c>
      <c r="T685" t="s">
        <v>5234</v>
      </c>
      <c r="U685" s="19" t="str">
        <f t="shared" si="10"/>
        <v>ADRIANO MARTINEZ MATEUS</v>
      </c>
    </row>
    <row r="686" spans="1:21" x14ac:dyDescent="0.2">
      <c r="A686">
        <v>80312210</v>
      </c>
      <c r="B686">
        <v>1232</v>
      </c>
      <c r="C686" t="s">
        <v>30</v>
      </c>
      <c r="D686" t="s">
        <v>3825</v>
      </c>
      <c r="E686" t="s">
        <v>3826</v>
      </c>
      <c r="F686" t="s">
        <v>74</v>
      </c>
      <c r="G686" t="s">
        <v>40</v>
      </c>
      <c r="H686" s="1" t="d">
        <v>2015-09-23</v>
      </c>
      <c r="I686">
        <v>7402</v>
      </c>
      <c r="J686" t="s">
        <v>7186</v>
      </c>
      <c r="K686" t="s">
        <v>34</v>
      </c>
      <c r="L686" t="s">
        <v>35</v>
      </c>
      <c r="M686" t="s">
        <v>36</v>
      </c>
      <c r="N686">
        <v>10110</v>
      </c>
      <c r="O686">
        <v>0</v>
      </c>
      <c r="P686">
        <v>1</v>
      </c>
      <c r="Q686" s="1" t="d">
        <v>1980-04-09</v>
      </c>
      <c r="R686">
        <v>70</v>
      </c>
      <c r="S686" t="s">
        <v>37</v>
      </c>
      <c r="T686" t="s">
        <v>3827</v>
      </c>
      <c r="U686" s="19" t="str">
        <f t="shared" si="10"/>
        <v>NESTOR EMIRO GONZALEZ ZAMUDIO</v>
      </c>
    </row>
    <row r="687" spans="1:21" x14ac:dyDescent="0.2">
      <c r="A687">
        <v>80354245</v>
      </c>
      <c r="B687">
        <v>1232</v>
      </c>
      <c r="C687" t="s">
        <v>30</v>
      </c>
      <c r="D687" t="s">
        <v>3828</v>
      </c>
      <c r="E687" t="s">
        <v>3829</v>
      </c>
      <c r="F687" t="s">
        <v>7329</v>
      </c>
      <c r="G687" t="s">
        <v>58</v>
      </c>
      <c r="H687" s="1" t="d">
        <v>1990-01-09</v>
      </c>
      <c r="I687">
        <v>3130</v>
      </c>
      <c r="J687" t="s">
        <v>3307</v>
      </c>
      <c r="K687" t="s">
        <v>34</v>
      </c>
      <c r="L687" t="s">
        <v>35</v>
      </c>
      <c r="M687" t="s">
        <v>36</v>
      </c>
      <c r="N687">
        <v>10110</v>
      </c>
      <c r="O687">
        <v>0</v>
      </c>
      <c r="P687">
        <v>1</v>
      </c>
      <c r="Q687" s="1" t="d">
        <v>1964-09-07</v>
      </c>
      <c r="R687">
        <v>65</v>
      </c>
      <c r="S687" t="s">
        <v>4406</v>
      </c>
      <c r="T687" t="s">
        <v>1193</v>
      </c>
      <c r="U687" s="19" t="str">
        <f t="shared" si="10"/>
        <v>JORGE URIEL ROJAS AMAYA</v>
      </c>
    </row>
    <row r="688" spans="1:21" x14ac:dyDescent="0.2">
      <c r="A688">
        <v>80369936</v>
      </c>
      <c r="B688">
        <v>1232</v>
      </c>
      <c r="C688" t="s">
        <v>30</v>
      </c>
      <c r="D688" t="s">
        <v>5235</v>
      </c>
      <c r="E688" t="s">
        <v>5236</v>
      </c>
      <c r="F688" t="s">
        <v>46</v>
      </c>
      <c r="G688" t="s">
        <v>32</v>
      </c>
      <c r="H688" s="1" t="d">
        <v>1995-02-06</v>
      </c>
      <c r="I688">
        <v>7401</v>
      </c>
      <c r="J688" t="s">
        <v>7210</v>
      </c>
      <c r="K688" t="s">
        <v>34</v>
      </c>
      <c r="L688" t="s">
        <v>35</v>
      </c>
      <c r="M688" t="s">
        <v>36</v>
      </c>
      <c r="N688">
        <v>10110</v>
      </c>
      <c r="O688">
        <v>0</v>
      </c>
      <c r="P688">
        <v>1</v>
      </c>
      <c r="Q688" s="1" t="d">
        <v>1969-06-11</v>
      </c>
      <c r="R688">
        <v>70</v>
      </c>
      <c r="S688" t="s">
        <v>37</v>
      </c>
      <c r="T688" t="s">
        <v>1194</v>
      </c>
      <c r="U688" s="19" t="str">
        <f t="shared" si="10"/>
        <v>OLIVO GARZON OBANDO</v>
      </c>
    </row>
    <row r="689" spans="1:21" x14ac:dyDescent="0.2">
      <c r="A689">
        <v>80387990</v>
      </c>
      <c r="B689">
        <v>1232</v>
      </c>
      <c r="C689" t="s">
        <v>30</v>
      </c>
      <c r="D689" t="s">
        <v>3423</v>
      </c>
      <c r="E689" t="s">
        <v>1145</v>
      </c>
      <c r="F689" t="s">
        <v>74</v>
      </c>
      <c r="G689" t="s">
        <v>40</v>
      </c>
      <c r="H689" s="1" t="d">
        <v>2017-05-09</v>
      </c>
      <c r="I689">
        <v>7401</v>
      </c>
      <c r="J689" t="s">
        <v>7210</v>
      </c>
      <c r="K689" t="s">
        <v>34</v>
      </c>
      <c r="L689" t="s">
        <v>35</v>
      </c>
      <c r="M689" t="s">
        <v>36</v>
      </c>
      <c r="N689">
        <v>10110</v>
      </c>
      <c r="O689">
        <v>0</v>
      </c>
      <c r="P689">
        <v>1</v>
      </c>
      <c r="Q689" s="1" t="d">
        <v>1982-08-17</v>
      </c>
      <c r="R689">
        <v>70</v>
      </c>
      <c r="S689" t="s">
        <v>37</v>
      </c>
      <c r="T689" t="s">
        <v>3424</v>
      </c>
      <c r="U689" s="19" t="str">
        <f t="shared" si="10"/>
        <v>JOHN ALEXANDER PEDREROS TRIANA</v>
      </c>
    </row>
    <row r="690" spans="1:21" x14ac:dyDescent="0.2">
      <c r="A690">
        <v>80388240</v>
      </c>
      <c r="B690">
        <v>550</v>
      </c>
      <c r="C690" t="s">
        <v>48</v>
      </c>
      <c r="D690" t="s">
        <v>5237</v>
      </c>
      <c r="E690" t="s">
        <v>4419</v>
      </c>
      <c r="F690" t="s">
        <v>49</v>
      </c>
      <c r="G690" t="s">
        <v>32</v>
      </c>
      <c r="H690" s="1" t="d">
        <v>2014-05-23</v>
      </c>
      <c r="I690">
        <v>3357</v>
      </c>
      <c r="J690" t="s">
        <v>7194</v>
      </c>
      <c r="K690" t="s">
        <v>50</v>
      </c>
      <c r="L690" t="s">
        <v>35</v>
      </c>
      <c r="M690" t="s">
        <v>36</v>
      </c>
      <c r="N690">
        <v>10118</v>
      </c>
      <c r="O690">
        <v>10118</v>
      </c>
      <c r="P690">
        <v>1</v>
      </c>
      <c r="Q690" s="1" t="d">
        <v>1984-01-06</v>
      </c>
      <c r="R690">
        <v>80</v>
      </c>
      <c r="S690" t="s">
        <v>51</v>
      </c>
      <c r="T690" t="s">
        <v>1195</v>
      </c>
      <c r="U690" s="19" t="str">
        <f t="shared" si="10"/>
        <v>LUIS CARLOS SANDOVAL BELTRAN</v>
      </c>
    </row>
    <row r="691" spans="1:21" x14ac:dyDescent="0.2">
      <c r="A691">
        <v>80397233</v>
      </c>
      <c r="B691">
        <v>1015</v>
      </c>
      <c r="C691" t="s">
        <v>73</v>
      </c>
      <c r="D691" t="s">
        <v>3308</v>
      </c>
      <c r="E691" t="s">
        <v>3309</v>
      </c>
      <c r="F691" t="s">
        <v>1455</v>
      </c>
      <c r="G691" t="s">
        <v>40</v>
      </c>
      <c r="H691" s="1" t="d">
        <v>2018-05-28</v>
      </c>
      <c r="I691">
        <v>1232</v>
      </c>
      <c r="J691" t="s">
        <v>2035</v>
      </c>
      <c r="K691" t="s">
        <v>34</v>
      </c>
      <c r="L691" t="s">
        <v>35</v>
      </c>
      <c r="M691" t="s">
        <v>36</v>
      </c>
      <c r="N691">
        <v>30000</v>
      </c>
      <c r="O691">
        <v>30000</v>
      </c>
      <c r="P691">
        <v>1</v>
      </c>
      <c r="Q691" s="1" t="d">
        <v>1981-03-09</v>
      </c>
      <c r="R691">
        <v>106</v>
      </c>
      <c r="S691" t="s">
        <v>7185</v>
      </c>
      <c r="T691" t="s">
        <v>3830</v>
      </c>
      <c r="U691" s="19" t="str">
        <f t="shared" si="10"/>
        <v>RODRIGO ALBERTO MANOSALVA CUESTAS</v>
      </c>
    </row>
    <row r="692" spans="1:21" x14ac:dyDescent="0.2">
      <c r="A692">
        <v>80397280</v>
      </c>
      <c r="B692">
        <v>1232</v>
      </c>
      <c r="C692" t="s">
        <v>30</v>
      </c>
      <c r="D692" t="s">
        <v>5238</v>
      </c>
      <c r="E692" t="s">
        <v>1910</v>
      </c>
      <c r="F692" t="s">
        <v>7223</v>
      </c>
      <c r="G692" t="s">
        <v>32</v>
      </c>
      <c r="H692" s="1" t="d">
        <v>2007-07-04</v>
      </c>
      <c r="I692">
        <v>3262</v>
      </c>
      <c r="J692" t="s">
        <v>380</v>
      </c>
      <c r="K692" t="s">
        <v>34</v>
      </c>
      <c r="L692" t="s">
        <v>35</v>
      </c>
      <c r="M692" t="s">
        <v>36</v>
      </c>
      <c r="N692">
        <v>10110</v>
      </c>
      <c r="O692">
        <v>0</v>
      </c>
      <c r="P692">
        <v>1</v>
      </c>
      <c r="Q692" s="1" t="d">
        <v>1981-06-11</v>
      </c>
      <c r="R692">
        <v>70</v>
      </c>
      <c r="S692" t="s">
        <v>37</v>
      </c>
      <c r="T692" t="s">
        <v>1196</v>
      </c>
      <c r="U692" s="19" t="str">
        <f t="shared" si="10"/>
        <v>MIGUEL ANGEL RINCON RODRIGUEZ</v>
      </c>
    </row>
    <row r="693" spans="1:21" x14ac:dyDescent="0.2">
      <c r="A693">
        <v>80413544</v>
      </c>
      <c r="B693">
        <v>1232</v>
      </c>
      <c r="C693" t="s">
        <v>30</v>
      </c>
      <c r="D693" t="s">
        <v>5239</v>
      </c>
      <c r="E693" t="s">
        <v>5240</v>
      </c>
      <c r="F693" t="s">
        <v>1197</v>
      </c>
      <c r="G693" t="s">
        <v>256</v>
      </c>
      <c r="H693" s="1" t="d">
        <v>2005-05-02</v>
      </c>
      <c r="I693">
        <v>3010</v>
      </c>
      <c r="J693" t="s">
        <v>59</v>
      </c>
      <c r="K693" t="s">
        <v>35</v>
      </c>
      <c r="L693" t="s">
        <v>35</v>
      </c>
      <c r="M693" t="s">
        <v>36</v>
      </c>
      <c r="N693">
        <v>10110</v>
      </c>
      <c r="O693">
        <v>0</v>
      </c>
      <c r="P693">
        <v>1</v>
      </c>
      <c r="Q693" s="1" t="d">
        <v>1967-10-24</v>
      </c>
      <c r="R693">
        <v>100</v>
      </c>
      <c r="S693" t="s">
        <v>60</v>
      </c>
      <c r="T693" t="s">
        <v>1198</v>
      </c>
      <c r="U693" s="19" t="str">
        <f t="shared" si="10"/>
        <v>DAVID ENRIQUE MORENO PEREZ</v>
      </c>
    </row>
    <row r="694" spans="1:21" x14ac:dyDescent="0.2">
      <c r="A694">
        <v>80421193</v>
      </c>
      <c r="B694">
        <v>1016</v>
      </c>
      <c r="C694" t="s">
        <v>62</v>
      </c>
      <c r="D694" t="s">
        <v>1199</v>
      </c>
      <c r="E694" t="s">
        <v>231</v>
      </c>
      <c r="F694" t="s">
        <v>1200</v>
      </c>
      <c r="G694" t="s">
        <v>1201</v>
      </c>
      <c r="H694" s="1" t="d">
        <v>1997-11-18</v>
      </c>
      <c r="I694">
        <v>5002</v>
      </c>
      <c r="J694" t="s">
        <v>476</v>
      </c>
      <c r="K694" t="s">
        <v>35</v>
      </c>
      <c r="L694" t="s">
        <v>35</v>
      </c>
      <c r="M694" t="s">
        <v>36</v>
      </c>
      <c r="N694">
        <v>30110</v>
      </c>
      <c r="O694">
        <v>30110</v>
      </c>
      <c r="P694">
        <v>1</v>
      </c>
      <c r="Q694" s="1" t="d">
        <v>1971-01-22</v>
      </c>
      <c r="R694">
        <v>190</v>
      </c>
      <c r="S694" t="s">
        <v>55</v>
      </c>
      <c r="T694" t="s">
        <v>1202</v>
      </c>
      <c r="U694" s="19" t="str">
        <f t="shared" si="10"/>
        <v>ANDRES LEAL FERNANDEZ</v>
      </c>
    </row>
    <row r="695" spans="1:21" x14ac:dyDescent="0.2">
      <c r="A695">
        <v>80422602</v>
      </c>
      <c r="B695">
        <v>1030</v>
      </c>
      <c r="C695" t="s">
        <v>277</v>
      </c>
      <c r="D695" t="s">
        <v>5241</v>
      </c>
      <c r="E695" t="s">
        <v>5242</v>
      </c>
      <c r="F695" t="s">
        <v>1203</v>
      </c>
      <c r="G695" t="s">
        <v>147</v>
      </c>
      <c r="H695" s="1" t="d">
        <v>2012-10-01</v>
      </c>
      <c r="I695">
        <v>3084</v>
      </c>
      <c r="J695" t="s">
        <v>279</v>
      </c>
      <c r="K695" t="s">
        <v>35</v>
      </c>
      <c r="L695" t="s">
        <v>35</v>
      </c>
      <c r="M695" t="s">
        <v>36</v>
      </c>
      <c r="N695">
        <v>20100</v>
      </c>
      <c r="O695">
        <v>20100</v>
      </c>
      <c r="P695">
        <v>1</v>
      </c>
      <c r="Q695" s="1" t="d">
        <v>1971-07-29</v>
      </c>
      <c r="R695">
        <v>190</v>
      </c>
      <c r="S695" t="s">
        <v>55</v>
      </c>
      <c r="T695" t="s">
        <v>1204</v>
      </c>
      <c r="U695" s="19" t="str">
        <f t="shared" si="10"/>
        <v>CARLOS MANUEL ROMERO AVILA</v>
      </c>
    </row>
    <row r="696" spans="1:21" x14ac:dyDescent="0.2">
      <c r="A696">
        <v>80425899</v>
      </c>
      <c r="B696">
        <v>1016</v>
      </c>
      <c r="C696" t="s">
        <v>62</v>
      </c>
      <c r="D696" t="s">
        <v>3831</v>
      </c>
      <c r="E696" t="s">
        <v>1750</v>
      </c>
      <c r="F696" t="s">
        <v>834</v>
      </c>
      <c r="G696" t="s">
        <v>256</v>
      </c>
      <c r="H696" s="1" t="d">
        <v>2003-04-21</v>
      </c>
      <c r="I696">
        <v>1330</v>
      </c>
      <c r="J696" t="s">
        <v>587</v>
      </c>
      <c r="K696" t="s">
        <v>35</v>
      </c>
      <c r="L696" t="s">
        <v>35</v>
      </c>
      <c r="M696" t="s">
        <v>36</v>
      </c>
      <c r="N696">
        <v>30110</v>
      </c>
      <c r="O696">
        <v>30110</v>
      </c>
      <c r="P696">
        <v>1</v>
      </c>
      <c r="Q696" s="1" t="d">
        <v>1972-10-22</v>
      </c>
      <c r="R696">
        <v>103</v>
      </c>
      <c r="S696" t="s">
        <v>225</v>
      </c>
      <c r="T696" t="s">
        <v>1206</v>
      </c>
      <c r="U696" s="19" t="str">
        <f t="shared" si="10"/>
        <v>DANIEL ACEVEDO MORENO</v>
      </c>
    </row>
    <row r="697" spans="1:21" x14ac:dyDescent="0.2">
      <c r="A697">
        <v>80432804</v>
      </c>
      <c r="B697">
        <v>1015</v>
      </c>
      <c r="C697" t="s">
        <v>73</v>
      </c>
      <c r="D697" t="s">
        <v>3832</v>
      </c>
      <c r="E697" t="s">
        <v>3833</v>
      </c>
      <c r="F697" t="s">
        <v>576</v>
      </c>
      <c r="G697" t="s">
        <v>32</v>
      </c>
      <c r="H697" s="1" t="d">
        <v>2016-10-06</v>
      </c>
      <c r="I697">
        <v>1109</v>
      </c>
      <c r="J697" t="s">
        <v>4424</v>
      </c>
      <c r="K697" t="s">
        <v>34</v>
      </c>
      <c r="L697" t="s">
        <v>35</v>
      </c>
      <c r="M697" t="s">
        <v>36</v>
      </c>
      <c r="N697">
        <v>30000</v>
      </c>
      <c r="O697">
        <v>30000</v>
      </c>
      <c r="P697">
        <v>1</v>
      </c>
      <c r="Q697" s="1" t="d">
        <v>1982-03-22</v>
      </c>
      <c r="R697">
        <v>106</v>
      </c>
      <c r="S697" t="s">
        <v>7185</v>
      </c>
      <c r="T697" t="s">
        <v>5243</v>
      </c>
      <c r="U697" s="19" t="str">
        <f t="shared" si="10"/>
        <v>MARCO AURELIO GARCIA GARCIA</v>
      </c>
    </row>
    <row r="698" spans="1:21" x14ac:dyDescent="0.2">
      <c r="A698">
        <v>80439480</v>
      </c>
      <c r="B698">
        <v>1232</v>
      </c>
      <c r="C698" t="s">
        <v>30</v>
      </c>
      <c r="D698" t="s">
        <v>5244</v>
      </c>
      <c r="E698" t="s">
        <v>5245</v>
      </c>
      <c r="F698" t="s">
        <v>74</v>
      </c>
      <c r="G698" t="s">
        <v>40</v>
      </c>
      <c r="H698" s="1" t="d">
        <v>2002-10-16</v>
      </c>
      <c r="I698">
        <v>7058</v>
      </c>
      <c r="J698" t="s">
        <v>7178</v>
      </c>
      <c r="K698" t="s">
        <v>34</v>
      </c>
      <c r="L698" t="s">
        <v>35</v>
      </c>
      <c r="M698" t="s">
        <v>36</v>
      </c>
      <c r="N698">
        <v>10110</v>
      </c>
      <c r="O698">
        <v>0</v>
      </c>
      <c r="P698">
        <v>1</v>
      </c>
      <c r="Q698" s="1" t="d">
        <v>1970-08-15</v>
      </c>
      <c r="R698">
        <v>70</v>
      </c>
      <c r="S698" t="s">
        <v>37</v>
      </c>
      <c r="T698" t="s">
        <v>1207</v>
      </c>
      <c r="U698" s="19" t="str">
        <f t="shared" si="10"/>
        <v>BRAULIO POLANIA CASILIMAS</v>
      </c>
    </row>
    <row r="699" spans="1:21" x14ac:dyDescent="0.2">
      <c r="A699">
        <v>80439706</v>
      </c>
      <c r="B699">
        <v>1232</v>
      </c>
      <c r="C699" t="s">
        <v>30</v>
      </c>
      <c r="D699" t="s">
        <v>5246</v>
      </c>
      <c r="E699" t="s">
        <v>1433</v>
      </c>
      <c r="F699" t="s">
        <v>7183</v>
      </c>
      <c r="G699" t="s">
        <v>40</v>
      </c>
      <c r="H699" s="1" t="d">
        <v>1995-01-10</v>
      </c>
      <c r="I699">
        <v>3033</v>
      </c>
      <c r="J699" t="s">
        <v>41</v>
      </c>
      <c r="K699" t="s">
        <v>34</v>
      </c>
      <c r="L699" t="s">
        <v>35</v>
      </c>
      <c r="M699" t="s">
        <v>36</v>
      </c>
      <c r="N699">
        <v>10110</v>
      </c>
      <c r="O699">
        <v>0</v>
      </c>
      <c r="P699">
        <v>1</v>
      </c>
      <c r="Q699" s="1" t="d">
        <v>1971-06-22</v>
      </c>
      <c r="R699">
        <v>20</v>
      </c>
      <c r="S699" t="s">
        <v>42</v>
      </c>
      <c r="T699" t="s">
        <v>1208</v>
      </c>
      <c r="U699" s="19" t="str">
        <f t="shared" si="10"/>
        <v>MAURICIO ALARCON GUTIERREZ</v>
      </c>
    </row>
    <row r="700" spans="1:21" x14ac:dyDescent="0.2">
      <c r="A700">
        <v>80443790</v>
      </c>
      <c r="B700">
        <v>1232</v>
      </c>
      <c r="C700" t="s">
        <v>30</v>
      </c>
      <c r="D700" t="s">
        <v>5247</v>
      </c>
      <c r="E700" t="s">
        <v>5248</v>
      </c>
      <c r="F700" t="s">
        <v>46</v>
      </c>
      <c r="G700" t="s">
        <v>32</v>
      </c>
      <c r="H700" s="1" t="d">
        <v>2000-08-08</v>
      </c>
      <c r="I700">
        <v>7403</v>
      </c>
      <c r="J700" t="s">
        <v>7237</v>
      </c>
      <c r="K700" t="s">
        <v>34</v>
      </c>
      <c r="L700" t="s">
        <v>35</v>
      </c>
      <c r="M700" t="s">
        <v>36</v>
      </c>
      <c r="N700">
        <v>10110</v>
      </c>
      <c r="O700">
        <v>0</v>
      </c>
      <c r="P700">
        <v>1</v>
      </c>
      <c r="Q700" s="1" t="d">
        <v>1973-10-16</v>
      </c>
      <c r="R700">
        <v>70</v>
      </c>
      <c r="S700" t="s">
        <v>37</v>
      </c>
      <c r="T700" t="s">
        <v>1209</v>
      </c>
      <c r="U700" s="19" t="str">
        <f t="shared" si="10"/>
        <v>NELSON EDGAR MOLANO CELIS</v>
      </c>
    </row>
    <row r="701" spans="1:21" x14ac:dyDescent="0.2">
      <c r="A701">
        <v>80468505</v>
      </c>
      <c r="B701">
        <v>1015</v>
      </c>
      <c r="C701" t="s">
        <v>73</v>
      </c>
      <c r="D701" t="s">
        <v>5249</v>
      </c>
      <c r="E701" t="s">
        <v>4948</v>
      </c>
      <c r="F701" t="s">
        <v>74</v>
      </c>
      <c r="G701" t="s">
        <v>40</v>
      </c>
      <c r="H701" s="1" t="d">
        <v>2016-10-12</v>
      </c>
      <c r="I701">
        <v>7068</v>
      </c>
      <c r="J701" t="s">
        <v>7222</v>
      </c>
      <c r="K701" t="s">
        <v>34</v>
      </c>
      <c r="L701" t="s">
        <v>35</v>
      </c>
      <c r="M701" t="s">
        <v>36</v>
      </c>
      <c r="N701">
        <v>30000</v>
      </c>
      <c r="O701">
        <v>30000</v>
      </c>
      <c r="P701">
        <v>1</v>
      </c>
      <c r="Q701" s="1" t="d">
        <v>1985-01-29</v>
      </c>
      <c r="R701">
        <v>106</v>
      </c>
      <c r="S701" t="s">
        <v>7185</v>
      </c>
      <c r="T701" t="s">
        <v>5250</v>
      </c>
      <c r="U701" s="19" t="str">
        <f t="shared" si="10"/>
        <v>JOSE ALFREDO MUÑOZ LEGUIZAMON</v>
      </c>
    </row>
    <row r="702" spans="1:21" x14ac:dyDescent="0.2">
      <c r="A702">
        <v>80505844</v>
      </c>
      <c r="B702">
        <v>1232</v>
      </c>
      <c r="C702" t="s">
        <v>30</v>
      </c>
      <c r="D702" t="s">
        <v>1210</v>
      </c>
      <c r="E702" t="s">
        <v>1211</v>
      </c>
      <c r="F702" t="s">
        <v>977</v>
      </c>
      <c r="G702" t="s">
        <v>147</v>
      </c>
      <c r="H702" s="1" t="d">
        <v>1998-06-23</v>
      </c>
      <c r="I702">
        <v>3000</v>
      </c>
      <c r="J702" t="s">
        <v>1212</v>
      </c>
      <c r="K702" t="s">
        <v>35</v>
      </c>
      <c r="L702" t="s">
        <v>35</v>
      </c>
      <c r="M702" t="s">
        <v>36</v>
      </c>
      <c r="N702">
        <v>10110</v>
      </c>
      <c r="O702">
        <v>0</v>
      </c>
      <c r="P702">
        <v>1</v>
      </c>
      <c r="Q702" s="1" t="d">
        <v>1974-05-27</v>
      </c>
      <c r="R702">
        <v>15</v>
      </c>
      <c r="S702" t="s">
        <v>147</v>
      </c>
      <c r="T702" t="s">
        <v>1213</v>
      </c>
      <c r="U702" s="19" t="str">
        <f t="shared" si="10"/>
        <v>GERMAN ALONSO CAGUA FORERO</v>
      </c>
    </row>
    <row r="703" spans="1:21" x14ac:dyDescent="0.2">
      <c r="A703">
        <v>80547000</v>
      </c>
      <c r="B703">
        <v>1015</v>
      </c>
      <c r="C703" t="s">
        <v>73</v>
      </c>
      <c r="D703" t="s">
        <v>3425</v>
      </c>
      <c r="E703" t="s">
        <v>2510</v>
      </c>
      <c r="F703" t="s">
        <v>81</v>
      </c>
      <c r="G703" t="s">
        <v>32</v>
      </c>
      <c r="H703" s="1" t="d">
        <v>2018-10-25</v>
      </c>
      <c r="I703">
        <v>1237</v>
      </c>
      <c r="J703" t="s">
        <v>3387</v>
      </c>
      <c r="K703" t="s">
        <v>34</v>
      </c>
      <c r="L703" t="s">
        <v>35</v>
      </c>
      <c r="M703" t="s">
        <v>36</v>
      </c>
      <c r="N703">
        <v>30000</v>
      </c>
      <c r="O703">
        <v>30000</v>
      </c>
      <c r="P703">
        <v>1</v>
      </c>
      <c r="Q703" s="1" t="d">
        <v>1982-10-07</v>
      </c>
      <c r="R703">
        <v>106</v>
      </c>
      <c r="S703" t="s">
        <v>7185</v>
      </c>
      <c r="T703" t="s">
        <v>3426</v>
      </c>
      <c r="U703" s="19" t="str">
        <f t="shared" si="10"/>
        <v>JHON JAIRO PENAGOS VELASQUEZ</v>
      </c>
    </row>
    <row r="704" spans="1:21" x14ac:dyDescent="0.2">
      <c r="A704">
        <v>80549453</v>
      </c>
      <c r="B704">
        <v>1015</v>
      </c>
      <c r="C704" t="s">
        <v>73</v>
      </c>
      <c r="D704" t="s">
        <v>5251</v>
      </c>
      <c r="E704" t="s">
        <v>5252</v>
      </c>
      <c r="F704" t="s">
        <v>81</v>
      </c>
      <c r="G704" t="s">
        <v>32</v>
      </c>
      <c r="H704" s="1" t="d">
        <v>2014-03-19</v>
      </c>
      <c r="I704">
        <v>1236</v>
      </c>
      <c r="J704" t="s">
        <v>7360</v>
      </c>
      <c r="K704" t="s">
        <v>34</v>
      </c>
      <c r="L704" t="s">
        <v>35</v>
      </c>
      <c r="M704" t="s">
        <v>36</v>
      </c>
      <c r="N704">
        <v>30000</v>
      </c>
      <c r="O704">
        <v>30000</v>
      </c>
      <c r="P704">
        <v>1</v>
      </c>
      <c r="Q704" s="1" t="d">
        <v>1984-07-21</v>
      </c>
      <c r="R704">
        <v>106</v>
      </c>
      <c r="S704" t="s">
        <v>7185</v>
      </c>
      <c r="T704" t="s">
        <v>1214</v>
      </c>
      <c r="U704" s="19" t="str">
        <f t="shared" si="10"/>
        <v>EDGAR ARVEY AHUMADA MONTES</v>
      </c>
    </row>
    <row r="705" spans="1:21" x14ac:dyDescent="0.2">
      <c r="A705">
        <v>80550483</v>
      </c>
      <c r="B705">
        <v>1015</v>
      </c>
      <c r="C705" t="s">
        <v>73</v>
      </c>
      <c r="D705" t="s">
        <v>5253</v>
      </c>
      <c r="E705" t="s">
        <v>5254</v>
      </c>
      <c r="F705" t="s">
        <v>46</v>
      </c>
      <c r="G705" t="s">
        <v>32</v>
      </c>
      <c r="H705" s="1" t="d">
        <v>2015-08-06</v>
      </c>
      <c r="I705">
        <v>7407</v>
      </c>
      <c r="J705" t="s">
        <v>7184</v>
      </c>
      <c r="K705" t="s">
        <v>34</v>
      </c>
      <c r="L705" t="s">
        <v>35</v>
      </c>
      <c r="M705" t="s">
        <v>36</v>
      </c>
      <c r="N705">
        <v>30000</v>
      </c>
      <c r="O705">
        <v>30000</v>
      </c>
      <c r="P705">
        <v>1</v>
      </c>
      <c r="Q705" s="1" t="d">
        <v>1985-09-03</v>
      </c>
      <c r="R705">
        <v>106</v>
      </c>
      <c r="S705" t="s">
        <v>7185</v>
      </c>
      <c r="T705" t="s">
        <v>7361</v>
      </c>
      <c r="U705" s="19" t="str">
        <f t="shared" si="10"/>
        <v>WILLIAM ALFONSO PEREZ ALONSO</v>
      </c>
    </row>
    <row r="706" spans="1:21" x14ac:dyDescent="0.2">
      <c r="A706">
        <v>80564495</v>
      </c>
      <c r="B706">
        <v>1015</v>
      </c>
      <c r="C706" t="s">
        <v>73</v>
      </c>
      <c r="D706" t="s">
        <v>5255</v>
      </c>
      <c r="E706" t="s">
        <v>5256</v>
      </c>
      <c r="F706" t="s">
        <v>74</v>
      </c>
      <c r="G706" t="s">
        <v>40</v>
      </c>
      <c r="H706" s="1" t="d">
        <v>2015-08-06</v>
      </c>
      <c r="I706">
        <v>7419</v>
      </c>
      <c r="J706" t="s">
        <v>7188</v>
      </c>
      <c r="K706" t="s">
        <v>34</v>
      </c>
      <c r="L706" t="s">
        <v>35</v>
      </c>
      <c r="M706" t="s">
        <v>36</v>
      </c>
      <c r="N706">
        <v>30000</v>
      </c>
      <c r="O706">
        <v>30000</v>
      </c>
      <c r="P706">
        <v>1</v>
      </c>
      <c r="Q706" s="1" t="d">
        <v>1983-07-20</v>
      </c>
      <c r="R706">
        <v>106</v>
      </c>
      <c r="S706" t="s">
        <v>7185</v>
      </c>
      <c r="T706" t="s">
        <v>1215</v>
      </c>
      <c r="U706" s="19" t="str">
        <f t="shared" si="10"/>
        <v>PEDRO MILTON GARZON MUÑOZ</v>
      </c>
    </row>
    <row r="707" spans="1:21" x14ac:dyDescent="0.2">
      <c r="A707">
        <v>80577083</v>
      </c>
      <c r="B707">
        <v>1232</v>
      </c>
      <c r="C707" t="s">
        <v>30</v>
      </c>
      <c r="D707" t="s">
        <v>4700</v>
      </c>
      <c r="E707" t="s">
        <v>5257</v>
      </c>
      <c r="F707" t="s">
        <v>81</v>
      </c>
      <c r="G707" t="s">
        <v>32</v>
      </c>
      <c r="H707" s="1" t="d">
        <v>2014-07-24</v>
      </c>
      <c r="I707">
        <v>3230</v>
      </c>
      <c r="J707" t="s">
        <v>110</v>
      </c>
      <c r="K707" t="s">
        <v>34</v>
      </c>
      <c r="L707" t="s">
        <v>35</v>
      </c>
      <c r="M707" t="s">
        <v>36</v>
      </c>
      <c r="N707">
        <v>10110</v>
      </c>
      <c r="O707">
        <v>0</v>
      </c>
      <c r="P707">
        <v>2</v>
      </c>
      <c r="Q707" s="1" t="d">
        <v>1977-01-24</v>
      </c>
      <c r="R707">
        <v>70</v>
      </c>
      <c r="S707" t="s">
        <v>37</v>
      </c>
      <c r="T707" t="s">
        <v>1216</v>
      </c>
      <c r="U707" s="19" t="str">
        <f t="shared" ref="U707:U770" si="11">TRIM(E707)&amp;" "&amp;TRIM(D707)</f>
        <v>NESTOR MAURICIO RODRIGUEZ RAMIREZ</v>
      </c>
    </row>
    <row r="708" spans="1:21" x14ac:dyDescent="0.2">
      <c r="A708">
        <v>80657612</v>
      </c>
      <c r="B708">
        <v>1232</v>
      </c>
      <c r="C708" t="s">
        <v>30</v>
      </c>
      <c r="D708" t="s">
        <v>3427</v>
      </c>
      <c r="E708" t="s">
        <v>3428</v>
      </c>
      <c r="F708" t="s">
        <v>6659</v>
      </c>
      <c r="G708" t="s">
        <v>58</v>
      </c>
      <c r="H708" s="1" t="d">
        <v>2018-10-22</v>
      </c>
      <c r="I708">
        <v>3010</v>
      </c>
      <c r="J708" t="s">
        <v>59</v>
      </c>
      <c r="K708" t="s">
        <v>34</v>
      </c>
      <c r="L708" t="s">
        <v>35</v>
      </c>
      <c r="M708" t="s">
        <v>36</v>
      </c>
      <c r="N708">
        <v>10110</v>
      </c>
      <c r="O708">
        <v>0</v>
      </c>
      <c r="P708">
        <v>4</v>
      </c>
      <c r="Q708" s="1" t="d">
        <v>1984-02-13</v>
      </c>
      <c r="R708">
        <v>100</v>
      </c>
      <c r="S708" t="s">
        <v>60</v>
      </c>
      <c r="T708" t="s">
        <v>3430</v>
      </c>
      <c r="U708" s="19" t="str">
        <f t="shared" si="11"/>
        <v>RAFAEL ESCOBAR BERNAL</v>
      </c>
    </row>
    <row r="709" spans="1:21" x14ac:dyDescent="0.2">
      <c r="A709">
        <v>80722290</v>
      </c>
      <c r="B709">
        <v>1232</v>
      </c>
      <c r="C709" t="s">
        <v>30</v>
      </c>
      <c r="D709" t="s">
        <v>5258</v>
      </c>
      <c r="E709" t="s">
        <v>4122</v>
      </c>
      <c r="F709" t="s">
        <v>81</v>
      </c>
      <c r="G709" t="s">
        <v>32</v>
      </c>
      <c r="H709" s="1" t="d">
        <v>2006-08-03</v>
      </c>
      <c r="I709">
        <v>3238</v>
      </c>
      <c r="J709" t="s">
        <v>200</v>
      </c>
      <c r="K709" t="s">
        <v>34</v>
      </c>
      <c r="L709" t="s">
        <v>35</v>
      </c>
      <c r="M709" t="s">
        <v>36</v>
      </c>
      <c r="N709">
        <v>10110</v>
      </c>
      <c r="O709">
        <v>0</v>
      </c>
      <c r="P709">
        <v>1</v>
      </c>
      <c r="Q709" s="1" t="d">
        <v>1982-03-25</v>
      </c>
      <c r="R709">
        <v>70</v>
      </c>
      <c r="S709" t="s">
        <v>37</v>
      </c>
      <c r="T709" t="s">
        <v>1217</v>
      </c>
      <c r="U709" s="19" t="str">
        <f t="shared" si="11"/>
        <v>VICTOR MANUEL AVILA HIGUERA</v>
      </c>
    </row>
    <row r="710" spans="1:21" x14ac:dyDescent="0.2">
      <c r="A710">
        <v>80723404</v>
      </c>
      <c r="B710">
        <v>1232</v>
      </c>
      <c r="C710" t="s">
        <v>30</v>
      </c>
      <c r="D710" t="s">
        <v>5259</v>
      </c>
      <c r="E710" t="s">
        <v>928</v>
      </c>
      <c r="F710" t="s">
        <v>239</v>
      </c>
      <c r="G710" t="s">
        <v>32</v>
      </c>
      <c r="H710" s="1" t="d">
        <v>2017-02-02</v>
      </c>
      <c r="I710">
        <v>3109</v>
      </c>
      <c r="J710" t="s">
        <v>33</v>
      </c>
      <c r="K710" t="s">
        <v>34</v>
      </c>
      <c r="L710" t="s">
        <v>35</v>
      </c>
      <c r="M710" t="s">
        <v>36</v>
      </c>
      <c r="N710">
        <v>10110</v>
      </c>
      <c r="O710">
        <v>0</v>
      </c>
      <c r="P710">
        <v>1</v>
      </c>
      <c r="Q710" s="1" t="d">
        <v>1982-05-31</v>
      </c>
      <c r="R710">
        <v>65</v>
      </c>
      <c r="S710" t="s">
        <v>4406</v>
      </c>
      <c r="T710" t="s">
        <v>1218</v>
      </c>
      <c r="U710" s="19" t="str">
        <f t="shared" si="11"/>
        <v>JUAN MANUEL ROJAS GUTIERREZ</v>
      </c>
    </row>
    <row r="711" spans="1:21" x14ac:dyDescent="0.2">
      <c r="A711">
        <v>80725666</v>
      </c>
      <c r="B711">
        <v>1232</v>
      </c>
      <c r="C711" t="s">
        <v>30</v>
      </c>
      <c r="D711" t="s">
        <v>5260</v>
      </c>
      <c r="E711" t="s">
        <v>1412</v>
      </c>
      <c r="F711" t="s">
        <v>46</v>
      </c>
      <c r="G711" t="s">
        <v>32</v>
      </c>
      <c r="H711" s="1" t="d">
        <v>2003-01-07</v>
      </c>
      <c r="I711">
        <v>7403</v>
      </c>
      <c r="J711" t="s">
        <v>7237</v>
      </c>
      <c r="K711" t="s">
        <v>34</v>
      </c>
      <c r="L711" t="s">
        <v>35</v>
      </c>
      <c r="M711" t="s">
        <v>36</v>
      </c>
      <c r="N711">
        <v>10110</v>
      </c>
      <c r="O711">
        <v>0</v>
      </c>
      <c r="P711">
        <v>1</v>
      </c>
      <c r="Q711" s="1" t="d">
        <v>1982-07-18</v>
      </c>
      <c r="R711">
        <v>70</v>
      </c>
      <c r="S711" t="s">
        <v>37</v>
      </c>
      <c r="T711" t="s">
        <v>1219</v>
      </c>
      <c r="U711" s="19" t="str">
        <f t="shared" si="11"/>
        <v>JAIME ANDRES ZAPATA AVELLANEDA</v>
      </c>
    </row>
    <row r="712" spans="1:21" x14ac:dyDescent="0.2">
      <c r="A712">
        <v>80726544</v>
      </c>
      <c r="B712">
        <v>1232</v>
      </c>
      <c r="C712" t="s">
        <v>30</v>
      </c>
      <c r="D712" t="s">
        <v>1220</v>
      </c>
      <c r="E712" t="s">
        <v>1221</v>
      </c>
      <c r="F712" t="s">
        <v>76</v>
      </c>
      <c r="G712" t="s">
        <v>40</v>
      </c>
      <c r="H712" s="1" t="d">
        <v>2017-11-29</v>
      </c>
      <c r="I712">
        <v>3109</v>
      </c>
      <c r="J712" t="s">
        <v>33</v>
      </c>
      <c r="K712" t="s">
        <v>34</v>
      </c>
      <c r="L712" t="s">
        <v>35</v>
      </c>
      <c r="M712" t="s">
        <v>36</v>
      </c>
      <c r="N712">
        <v>10110</v>
      </c>
      <c r="O712">
        <v>0</v>
      </c>
      <c r="P712">
        <v>1</v>
      </c>
      <c r="Q712" s="1" t="d">
        <v>1982-10-01</v>
      </c>
      <c r="R712">
        <v>65</v>
      </c>
      <c r="S712" t="s">
        <v>4406</v>
      </c>
      <c r="T712" t="s">
        <v>1222</v>
      </c>
      <c r="U712" s="19" t="str">
        <f t="shared" si="11"/>
        <v>HECTOR FABIO CEBALLOS DIAZ</v>
      </c>
    </row>
    <row r="713" spans="1:21" x14ac:dyDescent="0.2">
      <c r="A713">
        <v>80729056</v>
      </c>
      <c r="B713">
        <v>1232</v>
      </c>
      <c r="C713" t="s">
        <v>30</v>
      </c>
      <c r="D713" t="s">
        <v>1223</v>
      </c>
      <c r="E713" t="s">
        <v>1224</v>
      </c>
      <c r="F713" t="s">
        <v>74</v>
      </c>
      <c r="G713" t="s">
        <v>40</v>
      </c>
      <c r="H713" s="1" t="d">
        <v>2017-09-26</v>
      </c>
      <c r="I713">
        <v>7416</v>
      </c>
      <c r="J713" t="s">
        <v>7215</v>
      </c>
      <c r="K713" t="s">
        <v>34</v>
      </c>
      <c r="L713" t="s">
        <v>35</v>
      </c>
      <c r="M713" t="s">
        <v>36</v>
      </c>
      <c r="N713">
        <v>10110</v>
      </c>
      <c r="O713">
        <v>0</v>
      </c>
      <c r="P713">
        <v>1</v>
      </c>
      <c r="Q713" s="1" t="d">
        <v>1982-03-12</v>
      </c>
      <c r="R713">
        <v>70</v>
      </c>
      <c r="S713" t="s">
        <v>37</v>
      </c>
      <c r="T713" t="s">
        <v>1225</v>
      </c>
      <c r="U713" s="19" t="str">
        <f t="shared" si="11"/>
        <v>DUBARIEL ARBEY VASQUEZ TORRES</v>
      </c>
    </row>
    <row r="714" spans="1:21" x14ac:dyDescent="0.2">
      <c r="A714">
        <v>80734756</v>
      </c>
      <c r="B714">
        <v>1232</v>
      </c>
      <c r="C714" t="s">
        <v>30</v>
      </c>
      <c r="D714" t="s">
        <v>5261</v>
      </c>
      <c r="E714" t="s">
        <v>5262</v>
      </c>
      <c r="F714" t="s">
        <v>81</v>
      </c>
      <c r="G714" t="s">
        <v>32</v>
      </c>
      <c r="H714" s="1" t="d">
        <v>2006-11-16</v>
      </c>
      <c r="I714">
        <v>3230</v>
      </c>
      <c r="J714" t="s">
        <v>110</v>
      </c>
      <c r="K714" t="s">
        <v>34</v>
      </c>
      <c r="L714" t="s">
        <v>35</v>
      </c>
      <c r="M714" t="s">
        <v>36</v>
      </c>
      <c r="N714">
        <v>10110</v>
      </c>
      <c r="O714">
        <v>0</v>
      </c>
      <c r="P714">
        <v>1</v>
      </c>
      <c r="Q714" s="1" t="d">
        <v>1982-11-22</v>
      </c>
      <c r="R714">
        <v>70</v>
      </c>
      <c r="S714" t="s">
        <v>37</v>
      </c>
      <c r="T714" t="s">
        <v>7362</v>
      </c>
      <c r="U714" s="19" t="str">
        <f t="shared" si="11"/>
        <v>AURELIO RAMIREZ PATIÑO</v>
      </c>
    </row>
    <row r="715" spans="1:21" x14ac:dyDescent="0.2">
      <c r="A715">
        <v>80734906</v>
      </c>
      <c r="B715">
        <v>550</v>
      </c>
      <c r="C715" t="s">
        <v>48</v>
      </c>
      <c r="D715" t="s">
        <v>5263</v>
      </c>
      <c r="E715" t="s">
        <v>5264</v>
      </c>
      <c r="F715" t="s">
        <v>49</v>
      </c>
      <c r="G715" t="s">
        <v>32</v>
      </c>
      <c r="H715" s="1" t="d">
        <v>2010-09-10</v>
      </c>
      <c r="I715">
        <v>3357</v>
      </c>
      <c r="J715" t="s">
        <v>7194</v>
      </c>
      <c r="K715" t="s">
        <v>50</v>
      </c>
      <c r="L715" t="s">
        <v>35</v>
      </c>
      <c r="M715" t="s">
        <v>36</v>
      </c>
      <c r="N715">
        <v>10118</v>
      </c>
      <c r="O715">
        <v>10118</v>
      </c>
      <c r="P715">
        <v>1</v>
      </c>
      <c r="Q715" s="1" t="d">
        <v>1982-12-27</v>
      </c>
      <c r="R715">
        <v>80</v>
      </c>
      <c r="S715" t="s">
        <v>51</v>
      </c>
      <c r="T715" t="s">
        <v>1226</v>
      </c>
      <c r="U715" s="19" t="str">
        <f t="shared" si="11"/>
        <v>HECTOR RAFAEL BETTIN AYALA</v>
      </c>
    </row>
    <row r="716" spans="1:21" x14ac:dyDescent="0.2">
      <c r="A716">
        <v>80740185</v>
      </c>
      <c r="B716">
        <v>1232</v>
      </c>
      <c r="C716" t="s">
        <v>30</v>
      </c>
      <c r="D716" t="s">
        <v>5035</v>
      </c>
      <c r="E716" t="s">
        <v>5266</v>
      </c>
      <c r="F716" t="s">
        <v>81</v>
      </c>
      <c r="G716" t="s">
        <v>32</v>
      </c>
      <c r="H716" s="1" t="d">
        <v>2014-03-19</v>
      </c>
      <c r="I716">
        <v>3235</v>
      </c>
      <c r="J716" t="s">
        <v>108</v>
      </c>
      <c r="K716" t="s">
        <v>34</v>
      </c>
      <c r="L716" t="s">
        <v>35</v>
      </c>
      <c r="M716" t="s">
        <v>36</v>
      </c>
      <c r="N716">
        <v>10110</v>
      </c>
      <c r="O716">
        <v>0</v>
      </c>
      <c r="P716">
        <v>1</v>
      </c>
      <c r="Q716" s="1" t="d">
        <v>1983-11-26</v>
      </c>
      <c r="R716">
        <v>70</v>
      </c>
      <c r="S716" t="s">
        <v>37</v>
      </c>
      <c r="T716" t="s">
        <v>7363</v>
      </c>
      <c r="U716" s="19" t="str">
        <f t="shared" si="11"/>
        <v>MANUEL ALBERTO RAMIREZ GARZON</v>
      </c>
    </row>
    <row r="717" spans="1:21" x14ac:dyDescent="0.2">
      <c r="A717">
        <v>80743705</v>
      </c>
      <c r="B717">
        <v>1232</v>
      </c>
      <c r="C717" t="s">
        <v>30</v>
      </c>
      <c r="D717" t="s">
        <v>5267</v>
      </c>
      <c r="E717" t="s">
        <v>5268</v>
      </c>
      <c r="F717" t="s">
        <v>74</v>
      </c>
      <c r="G717" t="s">
        <v>40</v>
      </c>
      <c r="H717" s="1" t="d">
        <v>2010-10-11</v>
      </c>
      <c r="I717">
        <v>7403</v>
      </c>
      <c r="J717" t="s">
        <v>7237</v>
      </c>
      <c r="K717" t="s">
        <v>34</v>
      </c>
      <c r="L717" t="s">
        <v>35</v>
      </c>
      <c r="M717" t="s">
        <v>36</v>
      </c>
      <c r="N717">
        <v>10110</v>
      </c>
      <c r="O717">
        <v>0</v>
      </c>
      <c r="P717">
        <v>1</v>
      </c>
      <c r="Q717" s="1" t="d">
        <v>1982-07-07</v>
      </c>
      <c r="R717">
        <v>70</v>
      </c>
      <c r="S717" t="s">
        <v>37</v>
      </c>
      <c r="T717" t="s">
        <v>5269</v>
      </c>
      <c r="U717" s="19" t="str">
        <f t="shared" si="11"/>
        <v>FREDY RICARDO RODRIGUEZ BARRERA</v>
      </c>
    </row>
    <row r="718" spans="1:21" x14ac:dyDescent="0.2">
      <c r="A718">
        <v>80745471</v>
      </c>
      <c r="B718">
        <v>1232</v>
      </c>
      <c r="C718" t="s">
        <v>30</v>
      </c>
      <c r="D718" t="s">
        <v>1227</v>
      </c>
      <c r="E718" t="s">
        <v>1228</v>
      </c>
      <c r="F718" t="s">
        <v>46</v>
      </c>
      <c r="G718" t="s">
        <v>32</v>
      </c>
      <c r="H718" s="1" t="d">
        <v>2006-10-02</v>
      </c>
      <c r="I718">
        <v>7403</v>
      </c>
      <c r="J718" t="s">
        <v>7237</v>
      </c>
      <c r="K718" t="s">
        <v>34</v>
      </c>
      <c r="L718" t="s">
        <v>35</v>
      </c>
      <c r="M718" t="s">
        <v>36</v>
      </c>
      <c r="N718">
        <v>10110</v>
      </c>
      <c r="O718">
        <v>0</v>
      </c>
      <c r="P718">
        <v>1</v>
      </c>
      <c r="Q718" s="1" t="d">
        <v>1983-12-24</v>
      </c>
      <c r="R718">
        <v>70</v>
      </c>
      <c r="S718" t="s">
        <v>37</v>
      </c>
      <c r="T718" t="s">
        <v>3834</v>
      </c>
      <c r="U718" s="19" t="str">
        <f t="shared" si="11"/>
        <v>ANGEL ANTONIO MOSQUERA MORENO</v>
      </c>
    </row>
    <row r="719" spans="1:21" x14ac:dyDescent="0.2">
      <c r="A719">
        <v>80746597</v>
      </c>
      <c r="B719">
        <v>1232</v>
      </c>
      <c r="C719" t="s">
        <v>30</v>
      </c>
      <c r="D719" t="s">
        <v>1229</v>
      </c>
      <c r="E719" t="s">
        <v>1230</v>
      </c>
      <c r="F719" t="s">
        <v>7319</v>
      </c>
      <c r="G719" t="s">
        <v>32</v>
      </c>
      <c r="H719" s="1" t="d">
        <v>2008-06-09</v>
      </c>
      <c r="I719">
        <v>3103</v>
      </c>
      <c r="J719" t="s">
        <v>194</v>
      </c>
      <c r="K719" t="s">
        <v>34</v>
      </c>
      <c r="L719" t="s">
        <v>35</v>
      </c>
      <c r="M719" t="s">
        <v>36</v>
      </c>
      <c r="N719">
        <v>10110</v>
      </c>
      <c r="O719">
        <v>0</v>
      </c>
      <c r="P719">
        <v>1</v>
      </c>
      <c r="Q719" s="1" t="d">
        <v>1983-12-16</v>
      </c>
      <c r="R719">
        <v>70</v>
      </c>
      <c r="S719" t="s">
        <v>37</v>
      </c>
      <c r="T719" t="s">
        <v>3835</v>
      </c>
      <c r="U719" s="19" t="str">
        <f t="shared" si="11"/>
        <v>HUGO GIOVANNI CORREDOR BARRERA</v>
      </c>
    </row>
    <row r="720" spans="1:21" x14ac:dyDescent="0.2">
      <c r="A720">
        <v>80746855</v>
      </c>
      <c r="B720">
        <v>550</v>
      </c>
      <c r="C720" t="s">
        <v>48</v>
      </c>
      <c r="D720" t="s">
        <v>1231</v>
      </c>
      <c r="E720" t="s">
        <v>1232</v>
      </c>
      <c r="F720" t="s">
        <v>252</v>
      </c>
      <c r="G720" t="s">
        <v>32</v>
      </c>
      <c r="H720" s="1" t="d">
        <v>2015-09-25</v>
      </c>
      <c r="I720">
        <v>3108</v>
      </c>
      <c r="J720" t="s">
        <v>71</v>
      </c>
      <c r="K720" t="s">
        <v>34</v>
      </c>
      <c r="L720" t="s">
        <v>35</v>
      </c>
      <c r="M720" t="s">
        <v>36</v>
      </c>
      <c r="N720">
        <v>10118</v>
      </c>
      <c r="O720">
        <v>10118</v>
      </c>
      <c r="P720">
        <v>1</v>
      </c>
      <c r="Q720" s="1" t="d">
        <v>1984-05-05</v>
      </c>
      <c r="R720">
        <v>65</v>
      </c>
      <c r="S720" t="s">
        <v>4406</v>
      </c>
      <c r="T720" t="s">
        <v>1233</v>
      </c>
      <c r="U720" s="19" t="str">
        <f t="shared" si="11"/>
        <v>JESUS ARFILIO OCHOA RICO</v>
      </c>
    </row>
    <row r="721" spans="1:21" x14ac:dyDescent="0.2">
      <c r="A721">
        <v>80746877</v>
      </c>
      <c r="B721">
        <v>1232</v>
      </c>
      <c r="C721" t="s">
        <v>30</v>
      </c>
      <c r="D721" t="s">
        <v>5270</v>
      </c>
      <c r="E721" t="s">
        <v>5271</v>
      </c>
      <c r="F721" t="s">
        <v>5189</v>
      </c>
      <c r="G721" t="s">
        <v>40</v>
      </c>
      <c r="H721" s="1" t="d">
        <v>2016-09-09</v>
      </c>
      <c r="I721">
        <v>3109</v>
      </c>
      <c r="J721" t="s">
        <v>33</v>
      </c>
      <c r="K721" t="s">
        <v>34</v>
      </c>
      <c r="L721" t="s">
        <v>35</v>
      </c>
      <c r="M721" t="s">
        <v>36</v>
      </c>
      <c r="N721">
        <v>10110</v>
      </c>
      <c r="O721">
        <v>0</v>
      </c>
      <c r="P721">
        <v>1</v>
      </c>
      <c r="Q721" s="1" t="d">
        <v>1984-05-14</v>
      </c>
      <c r="R721">
        <v>65</v>
      </c>
      <c r="S721" t="s">
        <v>4406</v>
      </c>
      <c r="T721" t="s">
        <v>1234</v>
      </c>
      <c r="U721" s="19" t="str">
        <f t="shared" si="11"/>
        <v>WILBER GERMAN LOPEZ VARELA</v>
      </c>
    </row>
    <row r="722" spans="1:21" x14ac:dyDescent="0.2">
      <c r="A722">
        <v>80748545</v>
      </c>
      <c r="B722">
        <v>1232</v>
      </c>
      <c r="C722" t="s">
        <v>30</v>
      </c>
      <c r="D722" t="s">
        <v>5272</v>
      </c>
      <c r="E722" t="s">
        <v>1412</v>
      </c>
      <c r="F722" t="s">
        <v>74</v>
      </c>
      <c r="G722" t="s">
        <v>40</v>
      </c>
      <c r="H722" s="1" t="d">
        <v>2016-04-22</v>
      </c>
      <c r="I722">
        <v>3291</v>
      </c>
      <c r="J722" t="s">
        <v>112</v>
      </c>
      <c r="K722" t="s">
        <v>34</v>
      </c>
      <c r="L722" t="s">
        <v>35</v>
      </c>
      <c r="M722" t="s">
        <v>36</v>
      </c>
      <c r="N722">
        <v>10110</v>
      </c>
      <c r="O722">
        <v>0</v>
      </c>
      <c r="P722">
        <v>1</v>
      </c>
      <c r="Q722" s="1" t="d">
        <v>1984-12-02</v>
      </c>
      <c r="R722">
        <v>70</v>
      </c>
      <c r="S722" t="s">
        <v>37</v>
      </c>
      <c r="T722" t="s">
        <v>1235</v>
      </c>
      <c r="U722" s="19" t="str">
        <f t="shared" si="11"/>
        <v>JAIME ANDRES GRIMALDOS LOPEZ</v>
      </c>
    </row>
    <row r="723" spans="1:21" x14ac:dyDescent="0.2">
      <c r="A723">
        <v>80748567</v>
      </c>
      <c r="B723">
        <v>550</v>
      </c>
      <c r="C723" t="s">
        <v>48</v>
      </c>
      <c r="D723" t="s">
        <v>1236</v>
      </c>
      <c r="E723" t="s">
        <v>1237</v>
      </c>
      <c r="F723" t="s">
        <v>135</v>
      </c>
      <c r="G723" t="s">
        <v>40</v>
      </c>
      <c r="H723" s="1" t="d">
        <v>2016-11-18</v>
      </c>
      <c r="I723">
        <v>3355</v>
      </c>
      <c r="J723" t="s">
        <v>7202</v>
      </c>
      <c r="K723" t="s">
        <v>50</v>
      </c>
      <c r="L723" t="s">
        <v>35</v>
      </c>
      <c r="M723" t="s">
        <v>36</v>
      </c>
      <c r="N723">
        <v>10118</v>
      </c>
      <c r="O723">
        <v>10118</v>
      </c>
      <c r="P723">
        <v>1</v>
      </c>
      <c r="Q723" s="1" t="d">
        <v>1984-09-25</v>
      </c>
      <c r="R723">
        <v>80</v>
      </c>
      <c r="S723" t="s">
        <v>51</v>
      </c>
      <c r="T723" t="s">
        <v>3836</v>
      </c>
      <c r="U723" s="19" t="str">
        <f t="shared" si="11"/>
        <v>HARRINSON GEOVANNY SANCHEZ HUELGO</v>
      </c>
    </row>
    <row r="724" spans="1:21" x14ac:dyDescent="0.2">
      <c r="A724">
        <v>80750212</v>
      </c>
      <c r="B724">
        <v>1232</v>
      </c>
      <c r="C724" t="s">
        <v>30</v>
      </c>
      <c r="D724" t="s">
        <v>5273</v>
      </c>
      <c r="E724" t="s">
        <v>2106</v>
      </c>
      <c r="F724" t="s">
        <v>5189</v>
      </c>
      <c r="G724" t="s">
        <v>40</v>
      </c>
      <c r="H724" s="1" t="d">
        <v>2007-02-26</v>
      </c>
      <c r="I724">
        <v>3109</v>
      </c>
      <c r="J724" t="s">
        <v>33</v>
      </c>
      <c r="K724" t="s">
        <v>34</v>
      </c>
      <c r="L724" t="s">
        <v>35</v>
      </c>
      <c r="M724" t="s">
        <v>36</v>
      </c>
      <c r="N724">
        <v>10110</v>
      </c>
      <c r="O724">
        <v>0</v>
      </c>
      <c r="P724">
        <v>1</v>
      </c>
      <c r="Q724" s="1" t="d">
        <v>1985-06-19</v>
      </c>
      <c r="R724">
        <v>65</v>
      </c>
      <c r="S724" t="s">
        <v>4406</v>
      </c>
      <c r="T724" t="s">
        <v>5274</v>
      </c>
      <c r="U724" s="19" t="str">
        <f t="shared" si="11"/>
        <v>LUIS EDUARDO ZARATE RUIZ</v>
      </c>
    </row>
    <row r="725" spans="1:21" x14ac:dyDescent="0.2">
      <c r="A725">
        <v>80755217</v>
      </c>
      <c r="B725">
        <v>1015</v>
      </c>
      <c r="C725" t="s">
        <v>73</v>
      </c>
      <c r="D725" t="s">
        <v>5275</v>
      </c>
      <c r="E725" t="s">
        <v>5276</v>
      </c>
      <c r="F725" t="s">
        <v>46</v>
      </c>
      <c r="G725" t="s">
        <v>32</v>
      </c>
      <c r="H725" s="1" t="d">
        <v>2006-09-05</v>
      </c>
      <c r="I725">
        <v>7419</v>
      </c>
      <c r="J725" t="s">
        <v>7188</v>
      </c>
      <c r="K725" t="s">
        <v>34</v>
      </c>
      <c r="L725" t="s">
        <v>35</v>
      </c>
      <c r="M725" t="s">
        <v>36</v>
      </c>
      <c r="N725">
        <v>30000</v>
      </c>
      <c r="O725">
        <v>30000</v>
      </c>
      <c r="P725">
        <v>1</v>
      </c>
      <c r="Q725" s="1" t="d">
        <v>1982-07-03</v>
      </c>
      <c r="R725">
        <v>106</v>
      </c>
      <c r="S725" t="s">
        <v>7185</v>
      </c>
      <c r="T725" t="s">
        <v>7364</v>
      </c>
      <c r="U725" s="19" t="str">
        <f t="shared" si="11"/>
        <v>WILLIAM AGUSTIN CASTELLANOS AGUILERA</v>
      </c>
    </row>
    <row r="726" spans="1:21" x14ac:dyDescent="0.2">
      <c r="A726">
        <v>80757714</v>
      </c>
      <c r="B726">
        <v>1232</v>
      </c>
      <c r="C726" t="s">
        <v>30</v>
      </c>
      <c r="D726" t="s">
        <v>1238</v>
      </c>
      <c r="E726" t="s">
        <v>1239</v>
      </c>
      <c r="F726" t="s">
        <v>5189</v>
      </c>
      <c r="G726" t="s">
        <v>40</v>
      </c>
      <c r="H726" s="1" t="d">
        <v>2016-04-06</v>
      </c>
      <c r="I726">
        <v>3109</v>
      </c>
      <c r="J726" t="s">
        <v>33</v>
      </c>
      <c r="K726" t="s">
        <v>34</v>
      </c>
      <c r="L726" t="s">
        <v>35</v>
      </c>
      <c r="M726" t="s">
        <v>36</v>
      </c>
      <c r="N726">
        <v>10110</v>
      </c>
      <c r="O726">
        <v>0</v>
      </c>
      <c r="P726">
        <v>1</v>
      </c>
      <c r="Q726" s="1" t="d">
        <v>1983-08-07</v>
      </c>
      <c r="R726">
        <v>65</v>
      </c>
      <c r="S726" t="s">
        <v>4406</v>
      </c>
      <c r="T726" t="s">
        <v>1240</v>
      </c>
      <c r="U726" s="19" t="str">
        <f t="shared" si="11"/>
        <v>ELBER ALIRIO PEDRAZA LEON</v>
      </c>
    </row>
    <row r="727" spans="1:21" x14ac:dyDescent="0.2">
      <c r="A727">
        <v>80764568</v>
      </c>
      <c r="B727">
        <v>1232</v>
      </c>
      <c r="C727" t="s">
        <v>30</v>
      </c>
      <c r="D727" t="s">
        <v>5277</v>
      </c>
      <c r="E727" t="s">
        <v>3067</v>
      </c>
      <c r="F727" t="s">
        <v>46</v>
      </c>
      <c r="G727" t="s">
        <v>32</v>
      </c>
      <c r="H727" s="1" t="d">
        <v>2004-12-01</v>
      </c>
      <c r="I727">
        <v>7107</v>
      </c>
      <c r="J727" t="s">
        <v>238</v>
      </c>
      <c r="K727" t="s">
        <v>34</v>
      </c>
      <c r="L727" t="s">
        <v>35</v>
      </c>
      <c r="M727" t="s">
        <v>36</v>
      </c>
      <c r="N727">
        <v>10110</v>
      </c>
      <c r="O727">
        <v>0</v>
      </c>
      <c r="P727">
        <v>1</v>
      </c>
      <c r="Q727" s="1" t="d">
        <v>1983-12-18</v>
      </c>
      <c r="R727">
        <v>70</v>
      </c>
      <c r="S727" t="s">
        <v>37</v>
      </c>
      <c r="T727" t="s">
        <v>1241</v>
      </c>
      <c r="U727" s="19" t="str">
        <f t="shared" si="11"/>
        <v>CARLOS ANDRES UBAQUE QUICENO</v>
      </c>
    </row>
    <row r="728" spans="1:21" x14ac:dyDescent="0.2">
      <c r="A728">
        <v>80765638</v>
      </c>
      <c r="B728">
        <v>1232</v>
      </c>
      <c r="C728" t="s">
        <v>30</v>
      </c>
      <c r="D728" t="s">
        <v>5278</v>
      </c>
      <c r="E728" t="s">
        <v>5008</v>
      </c>
      <c r="F728" t="s">
        <v>74</v>
      </c>
      <c r="G728" t="s">
        <v>40</v>
      </c>
      <c r="H728" s="1" t="d">
        <v>2006-11-01</v>
      </c>
      <c r="I728">
        <v>7403</v>
      </c>
      <c r="J728" t="s">
        <v>7237</v>
      </c>
      <c r="K728" t="s">
        <v>34</v>
      </c>
      <c r="L728" t="s">
        <v>35</v>
      </c>
      <c r="M728" t="s">
        <v>36</v>
      </c>
      <c r="N728">
        <v>10110</v>
      </c>
      <c r="O728">
        <v>0</v>
      </c>
      <c r="P728">
        <v>1</v>
      </c>
      <c r="Q728" s="1" t="d">
        <v>1984-03-03</v>
      </c>
      <c r="R728">
        <v>70</v>
      </c>
      <c r="S728" t="s">
        <v>37</v>
      </c>
      <c r="T728" t="s">
        <v>1242</v>
      </c>
      <c r="U728" s="19" t="str">
        <f t="shared" si="11"/>
        <v>ALEXANDER BARRETO QUINTERO</v>
      </c>
    </row>
    <row r="729" spans="1:21" x14ac:dyDescent="0.2">
      <c r="A729">
        <v>80770476</v>
      </c>
      <c r="B729">
        <v>1232</v>
      </c>
      <c r="C729" t="s">
        <v>30</v>
      </c>
      <c r="D729" t="s">
        <v>5279</v>
      </c>
      <c r="E729" t="s">
        <v>5280</v>
      </c>
      <c r="F729" t="s">
        <v>81</v>
      </c>
      <c r="G729" t="s">
        <v>32</v>
      </c>
      <c r="H729" s="1" t="d">
        <v>2008-01-08</v>
      </c>
      <c r="I729">
        <v>3230</v>
      </c>
      <c r="J729" t="s">
        <v>110</v>
      </c>
      <c r="K729" t="s">
        <v>34</v>
      </c>
      <c r="L729" t="s">
        <v>35</v>
      </c>
      <c r="M729" t="s">
        <v>36</v>
      </c>
      <c r="N729">
        <v>10110</v>
      </c>
      <c r="O729">
        <v>0</v>
      </c>
      <c r="P729">
        <v>1</v>
      </c>
      <c r="Q729" s="1" t="d">
        <v>1984-11-13</v>
      </c>
      <c r="R729">
        <v>70</v>
      </c>
      <c r="S729" t="s">
        <v>37</v>
      </c>
      <c r="T729" t="s">
        <v>1243</v>
      </c>
      <c r="U729" s="19" t="str">
        <f t="shared" si="11"/>
        <v>RAUL ANTONIO BELTRAN</v>
      </c>
    </row>
    <row r="730" spans="1:21" x14ac:dyDescent="0.2">
      <c r="A730">
        <v>80771047</v>
      </c>
      <c r="B730">
        <v>1232</v>
      </c>
      <c r="C730" t="s">
        <v>30</v>
      </c>
      <c r="D730" t="s">
        <v>4204</v>
      </c>
      <c r="E730" t="s">
        <v>5281</v>
      </c>
      <c r="F730" t="s">
        <v>74</v>
      </c>
      <c r="G730" t="s">
        <v>40</v>
      </c>
      <c r="H730" s="1" t="d">
        <v>2015-06-25</v>
      </c>
      <c r="I730">
        <v>7417</v>
      </c>
      <c r="J730" t="s">
        <v>4457</v>
      </c>
      <c r="K730" t="s">
        <v>34</v>
      </c>
      <c r="L730" t="s">
        <v>35</v>
      </c>
      <c r="M730" t="s">
        <v>36</v>
      </c>
      <c r="N730">
        <v>10110</v>
      </c>
      <c r="O730">
        <v>0</v>
      </c>
      <c r="P730">
        <v>1</v>
      </c>
      <c r="Q730" s="1" t="d">
        <v>1985-02-18</v>
      </c>
      <c r="R730">
        <v>70</v>
      </c>
      <c r="S730" t="s">
        <v>37</v>
      </c>
      <c r="T730" t="s">
        <v>1244</v>
      </c>
      <c r="U730" s="19" t="str">
        <f t="shared" si="11"/>
        <v>EDGAR MAURICIO SANCHEZ</v>
      </c>
    </row>
    <row r="731" spans="1:21" x14ac:dyDescent="0.2">
      <c r="A731">
        <v>80773081</v>
      </c>
      <c r="B731">
        <v>1232</v>
      </c>
      <c r="C731" t="s">
        <v>30</v>
      </c>
      <c r="D731" t="s">
        <v>5282</v>
      </c>
      <c r="E731" t="s">
        <v>5283</v>
      </c>
      <c r="F731" t="s">
        <v>1246</v>
      </c>
      <c r="G731" t="s">
        <v>32</v>
      </c>
      <c r="H731" s="1" t="d">
        <v>2006-11-10</v>
      </c>
      <c r="I731">
        <v>3036</v>
      </c>
      <c r="J731" t="s">
        <v>4524</v>
      </c>
      <c r="K731" t="s">
        <v>34</v>
      </c>
      <c r="L731" t="s">
        <v>35</v>
      </c>
      <c r="M731" t="s">
        <v>36</v>
      </c>
      <c r="N731">
        <v>10110</v>
      </c>
      <c r="O731">
        <v>0</v>
      </c>
      <c r="P731">
        <v>1</v>
      </c>
      <c r="Q731" s="1" t="d">
        <v>1985-05-26</v>
      </c>
      <c r="R731">
        <v>20</v>
      </c>
      <c r="S731" t="s">
        <v>42</v>
      </c>
      <c r="T731" t="s">
        <v>1247</v>
      </c>
      <c r="U731" s="19" t="str">
        <f t="shared" si="11"/>
        <v>NELSON ALBERTO MURILLO PARRA</v>
      </c>
    </row>
    <row r="732" spans="1:21" x14ac:dyDescent="0.2">
      <c r="A732">
        <v>80778140</v>
      </c>
      <c r="B732">
        <v>1232</v>
      </c>
      <c r="C732" t="s">
        <v>30</v>
      </c>
      <c r="D732" t="s">
        <v>5284</v>
      </c>
      <c r="E732" t="s">
        <v>5285</v>
      </c>
      <c r="F732" t="s">
        <v>74</v>
      </c>
      <c r="G732" t="s">
        <v>40</v>
      </c>
      <c r="H732" s="1" t="d">
        <v>2004-04-26</v>
      </c>
      <c r="I732">
        <v>7416</v>
      </c>
      <c r="J732" t="s">
        <v>7215</v>
      </c>
      <c r="K732" t="s">
        <v>34</v>
      </c>
      <c r="L732" t="s">
        <v>35</v>
      </c>
      <c r="M732" t="s">
        <v>36</v>
      </c>
      <c r="N732">
        <v>10110</v>
      </c>
      <c r="O732">
        <v>0</v>
      </c>
      <c r="P732">
        <v>1</v>
      </c>
      <c r="Q732" s="1" t="d">
        <v>1983-04-24</v>
      </c>
      <c r="R732">
        <v>70</v>
      </c>
      <c r="S732" t="s">
        <v>37</v>
      </c>
      <c r="T732" t="s">
        <v>1248</v>
      </c>
      <c r="U732" s="19" t="str">
        <f t="shared" si="11"/>
        <v>ELKIN JAIR CASTIBLANCO SALCEDO</v>
      </c>
    </row>
    <row r="733" spans="1:21" x14ac:dyDescent="0.2">
      <c r="A733">
        <v>80791816</v>
      </c>
      <c r="B733">
        <v>1232</v>
      </c>
      <c r="C733" t="s">
        <v>30</v>
      </c>
      <c r="D733" t="s">
        <v>5286</v>
      </c>
      <c r="E733" t="s">
        <v>5287</v>
      </c>
      <c r="F733" t="s">
        <v>81</v>
      </c>
      <c r="G733" t="s">
        <v>32</v>
      </c>
      <c r="H733" s="1" t="d">
        <v>2006-10-02</v>
      </c>
      <c r="I733">
        <v>3230</v>
      </c>
      <c r="J733" t="s">
        <v>110</v>
      </c>
      <c r="K733" t="s">
        <v>34</v>
      </c>
      <c r="L733" t="s">
        <v>35</v>
      </c>
      <c r="M733" t="s">
        <v>36</v>
      </c>
      <c r="N733">
        <v>10110</v>
      </c>
      <c r="O733">
        <v>0</v>
      </c>
      <c r="P733">
        <v>1</v>
      </c>
      <c r="Q733" s="1" t="d">
        <v>1983-10-02</v>
      </c>
      <c r="R733">
        <v>70</v>
      </c>
      <c r="S733" t="s">
        <v>37</v>
      </c>
      <c r="T733" t="s">
        <v>1249</v>
      </c>
      <c r="U733" s="19" t="str">
        <f t="shared" si="11"/>
        <v>HARLEY BOHORQUEZ VARGAS</v>
      </c>
    </row>
    <row r="734" spans="1:21" x14ac:dyDescent="0.2">
      <c r="A734">
        <v>80793578</v>
      </c>
      <c r="B734">
        <v>550</v>
      </c>
      <c r="C734" t="s">
        <v>48</v>
      </c>
      <c r="D734" t="s">
        <v>1250</v>
      </c>
      <c r="E734" t="s">
        <v>1251</v>
      </c>
      <c r="F734" t="s">
        <v>726</v>
      </c>
      <c r="G734" t="s">
        <v>58</v>
      </c>
      <c r="H734" s="1" t="d">
        <v>2009-06-23</v>
      </c>
      <c r="I734">
        <v>3355</v>
      </c>
      <c r="J734" t="s">
        <v>7202</v>
      </c>
      <c r="K734" t="s">
        <v>50</v>
      </c>
      <c r="L734" t="s">
        <v>35</v>
      </c>
      <c r="M734" t="s">
        <v>36</v>
      </c>
      <c r="N734">
        <v>10118</v>
      </c>
      <c r="O734">
        <v>10118</v>
      </c>
      <c r="P734">
        <v>1</v>
      </c>
      <c r="Q734" s="1" t="d">
        <v>1984-04-19</v>
      </c>
      <c r="R734">
        <v>80</v>
      </c>
      <c r="S734" t="s">
        <v>51</v>
      </c>
      <c r="T734" t="s">
        <v>1252</v>
      </c>
      <c r="U734" s="19" t="str">
        <f t="shared" si="11"/>
        <v>JOLMAN ANDRES PEÑA SARAY</v>
      </c>
    </row>
    <row r="735" spans="1:21" x14ac:dyDescent="0.2">
      <c r="A735">
        <v>80794360</v>
      </c>
      <c r="B735">
        <v>1232</v>
      </c>
      <c r="C735" t="s">
        <v>30</v>
      </c>
      <c r="D735" t="s">
        <v>1253</v>
      </c>
      <c r="E735" t="s">
        <v>1254</v>
      </c>
      <c r="F735" t="s">
        <v>74</v>
      </c>
      <c r="G735" t="s">
        <v>40</v>
      </c>
      <c r="H735" s="1" t="d">
        <v>2018-01-03</v>
      </c>
      <c r="I735">
        <v>7401</v>
      </c>
      <c r="J735" t="s">
        <v>7210</v>
      </c>
      <c r="K735" t="s">
        <v>34</v>
      </c>
      <c r="L735" t="s">
        <v>35</v>
      </c>
      <c r="M735" t="s">
        <v>36</v>
      </c>
      <c r="N735">
        <v>10110</v>
      </c>
      <c r="O735">
        <v>0</v>
      </c>
      <c r="P735">
        <v>1</v>
      </c>
      <c r="Q735" s="1" t="d">
        <v>1984-06-08</v>
      </c>
      <c r="R735">
        <v>70</v>
      </c>
      <c r="S735" t="s">
        <v>37</v>
      </c>
      <c r="T735" t="s">
        <v>1255</v>
      </c>
      <c r="U735" s="19" t="str">
        <f t="shared" si="11"/>
        <v>WILMAR EDUARDO APONTE MENESES</v>
      </c>
    </row>
    <row r="736" spans="1:21" x14ac:dyDescent="0.2">
      <c r="A736">
        <v>80803003</v>
      </c>
      <c r="B736">
        <v>1232</v>
      </c>
      <c r="C736" t="s">
        <v>30</v>
      </c>
      <c r="D736" t="s">
        <v>5288</v>
      </c>
      <c r="E736" t="s">
        <v>5289</v>
      </c>
      <c r="F736" t="s">
        <v>74</v>
      </c>
      <c r="G736" t="s">
        <v>40</v>
      </c>
      <c r="H736" s="1" t="d">
        <v>2015-10-07</v>
      </c>
      <c r="I736">
        <v>7400</v>
      </c>
      <c r="J736" t="s">
        <v>7170</v>
      </c>
      <c r="K736" t="s">
        <v>34</v>
      </c>
      <c r="L736" t="s">
        <v>35</v>
      </c>
      <c r="M736" t="s">
        <v>36</v>
      </c>
      <c r="N736">
        <v>10110</v>
      </c>
      <c r="O736">
        <v>0</v>
      </c>
      <c r="P736">
        <v>1</v>
      </c>
      <c r="Q736" s="1" t="d">
        <v>1985-06-11</v>
      </c>
      <c r="R736">
        <v>70</v>
      </c>
      <c r="S736" t="s">
        <v>37</v>
      </c>
      <c r="T736" t="s">
        <v>1257</v>
      </c>
      <c r="U736" s="19" t="str">
        <f t="shared" si="11"/>
        <v>EDWIN ALIRIO CARDENAS PRIETO</v>
      </c>
    </row>
    <row r="737" spans="1:21" x14ac:dyDescent="0.2">
      <c r="A737">
        <v>80804466</v>
      </c>
      <c r="B737">
        <v>1232</v>
      </c>
      <c r="C737" t="s">
        <v>30</v>
      </c>
      <c r="D737" t="s">
        <v>5290</v>
      </c>
      <c r="E737" t="s">
        <v>5116</v>
      </c>
      <c r="F737" t="s">
        <v>7337</v>
      </c>
      <c r="G737" t="s">
        <v>40</v>
      </c>
      <c r="H737" s="1" t="d">
        <v>2016-04-05</v>
      </c>
      <c r="I737">
        <v>7107</v>
      </c>
      <c r="J737" t="s">
        <v>238</v>
      </c>
      <c r="K737" t="s">
        <v>34</v>
      </c>
      <c r="L737" t="s">
        <v>35</v>
      </c>
      <c r="M737" t="s">
        <v>36</v>
      </c>
      <c r="N737">
        <v>10110</v>
      </c>
      <c r="O737">
        <v>0</v>
      </c>
      <c r="P737">
        <v>1</v>
      </c>
      <c r="Q737" s="1" t="d">
        <v>1986-01-02</v>
      </c>
      <c r="R737">
        <v>70</v>
      </c>
      <c r="S737" t="s">
        <v>37</v>
      </c>
      <c r="T737" t="s">
        <v>1259</v>
      </c>
      <c r="U737" s="19" t="str">
        <f t="shared" si="11"/>
        <v>LUIS ERNESTO URREGO GONZALEZ</v>
      </c>
    </row>
    <row r="738" spans="1:21" x14ac:dyDescent="0.2">
      <c r="A738">
        <v>80807195</v>
      </c>
      <c r="B738">
        <v>1232</v>
      </c>
      <c r="C738" t="s">
        <v>30</v>
      </c>
      <c r="D738" t="s">
        <v>1260</v>
      </c>
      <c r="E738" t="s">
        <v>1261</v>
      </c>
      <c r="F738" t="s">
        <v>76</v>
      </c>
      <c r="G738" t="s">
        <v>40</v>
      </c>
      <c r="H738" s="1" t="d">
        <v>2017-09-05</v>
      </c>
      <c r="I738">
        <v>3109</v>
      </c>
      <c r="J738" t="s">
        <v>33</v>
      </c>
      <c r="K738" t="s">
        <v>34</v>
      </c>
      <c r="L738" t="s">
        <v>35</v>
      </c>
      <c r="M738" t="s">
        <v>36</v>
      </c>
      <c r="N738">
        <v>10110</v>
      </c>
      <c r="O738">
        <v>0</v>
      </c>
      <c r="P738">
        <v>1</v>
      </c>
      <c r="Q738" s="1" t="d">
        <v>1983-01-09</v>
      </c>
      <c r="R738">
        <v>65</v>
      </c>
      <c r="S738" t="s">
        <v>4406</v>
      </c>
      <c r="T738" t="s">
        <v>1262</v>
      </c>
      <c r="U738" s="19" t="str">
        <f t="shared" si="11"/>
        <v>RICARDO RUBIO CASTIBLANCO</v>
      </c>
    </row>
    <row r="739" spans="1:21" x14ac:dyDescent="0.2">
      <c r="A739">
        <v>80807524</v>
      </c>
      <c r="B739">
        <v>550</v>
      </c>
      <c r="C739" t="s">
        <v>48</v>
      </c>
      <c r="D739" t="s">
        <v>5291</v>
      </c>
      <c r="E739" t="s">
        <v>1474</v>
      </c>
      <c r="F739" t="s">
        <v>135</v>
      </c>
      <c r="G739" t="s">
        <v>40</v>
      </c>
      <c r="H739" s="1" t="d">
        <v>2016-04-27</v>
      </c>
      <c r="I739">
        <v>3355</v>
      </c>
      <c r="J739" t="s">
        <v>7202</v>
      </c>
      <c r="K739" t="s">
        <v>50</v>
      </c>
      <c r="L739" t="s">
        <v>35</v>
      </c>
      <c r="M739" t="s">
        <v>36</v>
      </c>
      <c r="N739">
        <v>10118</v>
      </c>
      <c r="O739">
        <v>10118</v>
      </c>
      <c r="P739">
        <v>1</v>
      </c>
      <c r="Q739" s="1" t="d">
        <v>1984-03-03</v>
      </c>
      <c r="R739">
        <v>80</v>
      </c>
      <c r="S739" t="s">
        <v>51</v>
      </c>
      <c r="T739" t="s">
        <v>1263</v>
      </c>
      <c r="U739" s="19" t="str">
        <f t="shared" si="11"/>
        <v>CAMILO ANDRES GARZON ROMERO</v>
      </c>
    </row>
    <row r="740" spans="1:21" x14ac:dyDescent="0.2">
      <c r="A740">
        <v>80807579</v>
      </c>
      <c r="B740">
        <v>1232</v>
      </c>
      <c r="C740" t="s">
        <v>30</v>
      </c>
      <c r="D740" t="s">
        <v>5292</v>
      </c>
      <c r="E740" t="s">
        <v>5293</v>
      </c>
      <c r="F740" t="s">
        <v>81</v>
      </c>
      <c r="G740" t="s">
        <v>32</v>
      </c>
      <c r="H740" s="1" t="d">
        <v>2008-05-12</v>
      </c>
      <c r="I740">
        <v>3230</v>
      </c>
      <c r="J740" t="s">
        <v>110</v>
      </c>
      <c r="K740" t="s">
        <v>34</v>
      </c>
      <c r="L740" t="s">
        <v>35</v>
      </c>
      <c r="M740" t="s">
        <v>36</v>
      </c>
      <c r="N740">
        <v>10110</v>
      </c>
      <c r="O740">
        <v>0</v>
      </c>
      <c r="P740">
        <v>1</v>
      </c>
      <c r="Q740" s="1" t="d">
        <v>1984-04-27</v>
      </c>
      <c r="R740">
        <v>70</v>
      </c>
      <c r="S740" t="s">
        <v>37</v>
      </c>
      <c r="T740" t="s">
        <v>1264</v>
      </c>
      <c r="U740" s="19" t="str">
        <f t="shared" si="11"/>
        <v>ELKIN VILLALOBOS BUITRAGO</v>
      </c>
    </row>
    <row r="741" spans="1:21" x14ac:dyDescent="0.2">
      <c r="A741">
        <v>80810510</v>
      </c>
      <c r="B741">
        <v>1232</v>
      </c>
      <c r="C741" t="s">
        <v>30</v>
      </c>
      <c r="D741" t="s">
        <v>1265</v>
      </c>
      <c r="E741" t="s">
        <v>1266</v>
      </c>
      <c r="F741" t="s">
        <v>74</v>
      </c>
      <c r="G741" t="s">
        <v>40</v>
      </c>
      <c r="H741" s="1" t="d">
        <v>2011-05-05</v>
      </c>
      <c r="I741">
        <v>7403</v>
      </c>
      <c r="J741" t="s">
        <v>7237</v>
      </c>
      <c r="K741" t="s">
        <v>34</v>
      </c>
      <c r="L741" t="s">
        <v>35</v>
      </c>
      <c r="M741" t="s">
        <v>36</v>
      </c>
      <c r="N741">
        <v>10110</v>
      </c>
      <c r="O741">
        <v>0</v>
      </c>
      <c r="P741">
        <v>1</v>
      </c>
      <c r="Q741" s="1" t="d">
        <v>1983-08-15</v>
      </c>
      <c r="R741">
        <v>70</v>
      </c>
      <c r="S741" t="s">
        <v>37</v>
      </c>
      <c r="T741" t="s">
        <v>5294</v>
      </c>
      <c r="U741" s="19" t="str">
        <f t="shared" si="11"/>
        <v>HENRY JEEPFERSON BERNAL MENDIVELSO</v>
      </c>
    </row>
    <row r="742" spans="1:21" x14ac:dyDescent="0.2">
      <c r="A742">
        <v>80811767</v>
      </c>
      <c r="B742">
        <v>1232</v>
      </c>
      <c r="C742" t="s">
        <v>30</v>
      </c>
      <c r="D742" t="s">
        <v>5295</v>
      </c>
      <c r="E742" t="s">
        <v>5296</v>
      </c>
      <c r="F742" t="s">
        <v>74</v>
      </c>
      <c r="G742" t="s">
        <v>40</v>
      </c>
      <c r="H742" s="1" t="d">
        <v>2017-01-02</v>
      </c>
      <c r="I742">
        <v>7417</v>
      </c>
      <c r="J742" t="s">
        <v>4457</v>
      </c>
      <c r="K742" t="s">
        <v>34</v>
      </c>
      <c r="L742" t="s">
        <v>35</v>
      </c>
      <c r="M742" t="s">
        <v>36</v>
      </c>
      <c r="N742">
        <v>10110</v>
      </c>
      <c r="O742">
        <v>0</v>
      </c>
      <c r="P742">
        <v>1</v>
      </c>
      <c r="Q742" s="1" t="d">
        <v>1985-02-20</v>
      </c>
      <c r="R742">
        <v>70</v>
      </c>
      <c r="S742" t="s">
        <v>37</v>
      </c>
      <c r="T742" t="s">
        <v>1267</v>
      </c>
      <c r="U742" s="19" t="str">
        <f t="shared" si="11"/>
        <v>STIVEN LEANDRO SUAREZ GUANTIVA</v>
      </c>
    </row>
    <row r="743" spans="1:21" x14ac:dyDescent="0.2">
      <c r="A743">
        <v>80813100</v>
      </c>
      <c r="B743">
        <v>1232</v>
      </c>
      <c r="C743" t="s">
        <v>30</v>
      </c>
      <c r="D743" t="s">
        <v>3310</v>
      </c>
      <c r="E743" t="s">
        <v>3311</v>
      </c>
      <c r="F743" t="s">
        <v>4614</v>
      </c>
      <c r="G743" t="s">
        <v>40</v>
      </c>
      <c r="H743" s="1" t="d">
        <v>2010-07-06</v>
      </c>
      <c r="I743">
        <v>7416</v>
      </c>
      <c r="J743" t="s">
        <v>7215</v>
      </c>
      <c r="K743" t="s">
        <v>34</v>
      </c>
      <c r="L743" t="s">
        <v>35</v>
      </c>
      <c r="M743" t="s">
        <v>36</v>
      </c>
      <c r="N743">
        <v>10110</v>
      </c>
      <c r="O743">
        <v>0</v>
      </c>
      <c r="P743">
        <v>1</v>
      </c>
      <c r="Q743" s="1" t="d">
        <v>1985-08-06</v>
      </c>
      <c r="R743">
        <v>70</v>
      </c>
      <c r="S743" t="s">
        <v>37</v>
      </c>
      <c r="T743" t="s">
        <v>7365</v>
      </c>
      <c r="U743" s="19" t="str">
        <f t="shared" si="11"/>
        <v>WILMAR LEANDRO LOPEZ MORALES</v>
      </c>
    </row>
    <row r="744" spans="1:21" x14ac:dyDescent="0.2">
      <c r="A744">
        <v>80817854</v>
      </c>
      <c r="B744">
        <v>550</v>
      </c>
      <c r="C744" t="s">
        <v>48</v>
      </c>
      <c r="D744" t="s">
        <v>5297</v>
      </c>
      <c r="E744" t="s">
        <v>5298</v>
      </c>
      <c r="F744" t="s">
        <v>196</v>
      </c>
      <c r="G744" t="s">
        <v>40</v>
      </c>
      <c r="H744" s="1" t="d">
        <v>2013-08-12</v>
      </c>
      <c r="I744">
        <v>3355</v>
      </c>
      <c r="J744" t="s">
        <v>7202</v>
      </c>
      <c r="K744" t="s">
        <v>50</v>
      </c>
      <c r="L744" t="s">
        <v>35</v>
      </c>
      <c r="M744" t="s">
        <v>36</v>
      </c>
      <c r="N744">
        <v>10118</v>
      </c>
      <c r="O744">
        <v>10118</v>
      </c>
      <c r="P744">
        <v>1</v>
      </c>
      <c r="Q744" s="1" t="d">
        <v>1984-05-16</v>
      </c>
      <c r="R744">
        <v>80</v>
      </c>
      <c r="S744" t="s">
        <v>51</v>
      </c>
      <c r="T744" t="s">
        <v>1268</v>
      </c>
      <c r="U744" s="19" t="str">
        <f t="shared" si="11"/>
        <v>JUAN ISAAC FERNANDEZ MARTINEZ</v>
      </c>
    </row>
    <row r="745" spans="1:21" x14ac:dyDescent="0.2">
      <c r="A745">
        <v>80821070</v>
      </c>
      <c r="B745">
        <v>550</v>
      </c>
      <c r="C745" t="s">
        <v>48</v>
      </c>
      <c r="D745" t="s">
        <v>5299</v>
      </c>
      <c r="E745" t="s">
        <v>5300</v>
      </c>
      <c r="F745" t="s">
        <v>409</v>
      </c>
      <c r="G745" t="s">
        <v>32</v>
      </c>
      <c r="H745" s="1" t="d">
        <v>2008-08-25</v>
      </c>
      <c r="I745">
        <v>3352</v>
      </c>
      <c r="J745" t="s">
        <v>7209</v>
      </c>
      <c r="K745" t="s">
        <v>50</v>
      </c>
      <c r="L745" t="s">
        <v>35</v>
      </c>
      <c r="M745" t="s">
        <v>36</v>
      </c>
      <c r="N745">
        <v>10118</v>
      </c>
      <c r="O745">
        <v>10118</v>
      </c>
      <c r="P745">
        <v>1</v>
      </c>
      <c r="Q745" s="1" t="d">
        <v>1985-07-08</v>
      </c>
      <c r="R745">
        <v>80</v>
      </c>
      <c r="S745" t="s">
        <v>51</v>
      </c>
      <c r="T745" t="s">
        <v>7366</v>
      </c>
      <c r="U745" s="19" t="str">
        <f t="shared" si="11"/>
        <v>ROOSBEL DIAZ AGUIRRE</v>
      </c>
    </row>
    <row r="746" spans="1:21" x14ac:dyDescent="0.2">
      <c r="A746">
        <v>80825819</v>
      </c>
      <c r="B746">
        <v>1232</v>
      </c>
      <c r="C746" t="s">
        <v>30</v>
      </c>
      <c r="D746" t="s">
        <v>5301</v>
      </c>
      <c r="E746" t="s">
        <v>4264</v>
      </c>
      <c r="F746" t="s">
        <v>81</v>
      </c>
      <c r="G746" t="s">
        <v>32</v>
      </c>
      <c r="H746" s="1" t="d">
        <v>2004-11-24</v>
      </c>
      <c r="I746">
        <v>3235</v>
      </c>
      <c r="J746" t="s">
        <v>108</v>
      </c>
      <c r="K746" t="s">
        <v>34</v>
      </c>
      <c r="L746" t="s">
        <v>35</v>
      </c>
      <c r="M746" t="s">
        <v>36</v>
      </c>
      <c r="N746">
        <v>10110</v>
      </c>
      <c r="O746">
        <v>0</v>
      </c>
      <c r="P746">
        <v>1</v>
      </c>
      <c r="Q746" s="1" t="d">
        <v>1984-03-27</v>
      </c>
      <c r="R746">
        <v>70</v>
      </c>
      <c r="S746" t="s">
        <v>37</v>
      </c>
      <c r="T746" t="s">
        <v>1270</v>
      </c>
      <c r="U746" s="19" t="str">
        <f t="shared" si="11"/>
        <v>JEISSON TELLEZ VARGAS</v>
      </c>
    </row>
    <row r="747" spans="1:21" x14ac:dyDescent="0.2">
      <c r="A747">
        <v>80826945</v>
      </c>
      <c r="B747">
        <v>1232</v>
      </c>
      <c r="C747" t="s">
        <v>30</v>
      </c>
      <c r="D747" t="s">
        <v>5302</v>
      </c>
      <c r="E747" t="s">
        <v>5303</v>
      </c>
      <c r="F747" t="s">
        <v>1271</v>
      </c>
      <c r="G747" t="s">
        <v>32</v>
      </c>
      <c r="H747" s="1" t="d">
        <v>2015-01-21</v>
      </c>
      <c r="I747">
        <v>7107</v>
      </c>
      <c r="J747" t="s">
        <v>238</v>
      </c>
      <c r="K747" t="s">
        <v>34</v>
      </c>
      <c r="L747" t="s">
        <v>35</v>
      </c>
      <c r="M747" t="s">
        <v>36</v>
      </c>
      <c r="N747">
        <v>10110</v>
      </c>
      <c r="O747">
        <v>0</v>
      </c>
      <c r="P747">
        <v>1</v>
      </c>
      <c r="Q747" s="1" t="d">
        <v>1984-05-04</v>
      </c>
      <c r="R747">
        <v>70</v>
      </c>
      <c r="S747" t="s">
        <v>37</v>
      </c>
      <c r="T747" t="s">
        <v>1272</v>
      </c>
      <c r="U747" s="19" t="str">
        <f t="shared" si="11"/>
        <v>JAMES BOONDS MACIAS SANCHEZ</v>
      </c>
    </row>
    <row r="748" spans="1:21" x14ac:dyDescent="0.2">
      <c r="A748">
        <v>80828371</v>
      </c>
      <c r="B748">
        <v>1232</v>
      </c>
      <c r="C748" t="s">
        <v>30</v>
      </c>
      <c r="D748" t="s">
        <v>3837</v>
      </c>
      <c r="E748" t="s">
        <v>3047</v>
      </c>
      <c r="F748" t="s">
        <v>46</v>
      </c>
      <c r="G748" t="s">
        <v>32</v>
      </c>
      <c r="H748" s="1" t="d">
        <v>2005-01-03</v>
      </c>
      <c r="I748">
        <v>7107</v>
      </c>
      <c r="J748" t="s">
        <v>238</v>
      </c>
      <c r="K748" t="s">
        <v>34</v>
      </c>
      <c r="L748" t="s">
        <v>35</v>
      </c>
      <c r="M748" t="s">
        <v>36</v>
      </c>
      <c r="N748">
        <v>10110</v>
      </c>
      <c r="O748">
        <v>0</v>
      </c>
      <c r="P748">
        <v>1</v>
      </c>
      <c r="Q748" s="1" t="d">
        <v>1984-10-01</v>
      </c>
      <c r="R748">
        <v>70</v>
      </c>
      <c r="S748" t="s">
        <v>37</v>
      </c>
      <c r="T748" t="s">
        <v>5304</v>
      </c>
      <c r="U748" s="19" t="str">
        <f t="shared" si="11"/>
        <v>JEFFERSON UMBA PORRAS</v>
      </c>
    </row>
    <row r="749" spans="1:21" x14ac:dyDescent="0.2">
      <c r="A749">
        <v>80829459</v>
      </c>
      <c r="B749">
        <v>1232</v>
      </c>
      <c r="C749" t="s">
        <v>30</v>
      </c>
      <c r="D749" t="s">
        <v>5305</v>
      </c>
      <c r="E749" t="s">
        <v>5306</v>
      </c>
      <c r="F749" t="s">
        <v>81</v>
      </c>
      <c r="G749" t="s">
        <v>32</v>
      </c>
      <c r="H749" s="1" t="d">
        <v>2016-11-28</v>
      </c>
      <c r="I749">
        <v>3235</v>
      </c>
      <c r="J749" t="s">
        <v>108</v>
      </c>
      <c r="K749" t="s">
        <v>34</v>
      </c>
      <c r="L749" t="s">
        <v>35</v>
      </c>
      <c r="M749" t="s">
        <v>36</v>
      </c>
      <c r="N749">
        <v>10110</v>
      </c>
      <c r="O749">
        <v>0</v>
      </c>
      <c r="P749">
        <v>1</v>
      </c>
      <c r="Q749" s="1" t="d">
        <v>1984-12-18</v>
      </c>
      <c r="R749">
        <v>70</v>
      </c>
      <c r="S749" t="s">
        <v>37</v>
      </c>
      <c r="T749" t="s">
        <v>1273</v>
      </c>
      <c r="U749" s="19" t="str">
        <f t="shared" si="11"/>
        <v>FRANCK MAURICIO RAMIREZ MOTTA</v>
      </c>
    </row>
    <row r="750" spans="1:21" x14ac:dyDescent="0.2">
      <c r="A750">
        <v>80829739</v>
      </c>
      <c r="B750">
        <v>1232</v>
      </c>
      <c r="C750" t="s">
        <v>30</v>
      </c>
      <c r="D750" t="s">
        <v>5307</v>
      </c>
      <c r="E750" t="s">
        <v>5308</v>
      </c>
      <c r="F750" t="s">
        <v>74</v>
      </c>
      <c r="G750" t="s">
        <v>40</v>
      </c>
      <c r="H750" s="1" t="d">
        <v>2016-10-27</v>
      </c>
      <c r="I750">
        <v>7416</v>
      </c>
      <c r="J750" t="s">
        <v>7215</v>
      </c>
      <c r="K750" t="s">
        <v>34</v>
      </c>
      <c r="L750" t="s">
        <v>35</v>
      </c>
      <c r="M750" t="s">
        <v>36</v>
      </c>
      <c r="N750">
        <v>10110</v>
      </c>
      <c r="O750">
        <v>0</v>
      </c>
      <c r="P750">
        <v>1</v>
      </c>
      <c r="Q750" s="1" t="d">
        <v>1984-12-26</v>
      </c>
      <c r="R750">
        <v>70</v>
      </c>
      <c r="S750" t="s">
        <v>37</v>
      </c>
      <c r="T750" t="s">
        <v>1274</v>
      </c>
      <c r="U750" s="19" t="str">
        <f t="shared" si="11"/>
        <v>JAVIER ALEXANDER AREVALO REINA</v>
      </c>
    </row>
    <row r="751" spans="1:21" x14ac:dyDescent="0.2">
      <c r="A751">
        <v>80830518</v>
      </c>
      <c r="B751">
        <v>550</v>
      </c>
      <c r="C751" t="s">
        <v>48</v>
      </c>
      <c r="D751" t="s">
        <v>5309</v>
      </c>
      <c r="E751" t="s">
        <v>1313</v>
      </c>
      <c r="F751" t="s">
        <v>49</v>
      </c>
      <c r="G751" t="s">
        <v>32</v>
      </c>
      <c r="H751" s="1" t="d">
        <v>2015-09-03</v>
      </c>
      <c r="I751">
        <v>3357</v>
      </c>
      <c r="J751" t="s">
        <v>7194</v>
      </c>
      <c r="K751" t="s">
        <v>50</v>
      </c>
      <c r="L751" t="s">
        <v>35</v>
      </c>
      <c r="M751" t="s">
        <v>36</v>
      </c>
      <c r="N751">
        <v>10118</v>
      </c>
      <c r="O751">
        <v>10118</v>
      </c>
      <c r="P751">
        <v>1</v>
      </c>
      <c r="Q751" s="1" t="d">
        <v>1985-04-02</v>
      </c>
      <c r="R751">
        <v>80</v>
      </c>
      <c r="S751" t="s">
        <v>51</v>
      </c>
      <c r="T751" t="s">
        <v>1275</v>
      </c>
      <c r="U751" s="19" t="str">
        <f t="shared" si="11"/>
        <v>JUAN GABRIEL ESTRADA TORRES</v>
      </c>
    </row>
    <row r="752" spans="1:21" x14ac:dyDescent="0.2">
      <c r="A752">
        <v>80833700</v>
      </c>
      <c r="B752">
        <v>1232</v>
      </c>
      <c r="C752" t="s">
        <v>30</v>
      </c>
      <c r="D752" t="s">
        <v>5310</v>
      </c>
      <c r="E752" t="s">
        <v>2650</v>
      </c>
      <c r="F752" t="s">
        <v>74</v>
      </c>
      <c r="G752" t="s">
        <v>40</v>
      </c>
      <c r="H752" s="1" t="d">
        <v>2015-10-07</v>
      </c>
      <c r="I752">
        <v>7401</v>
      </c>
      <c r="J752" t="s">
        <v>7210</v>
      </c>
      <c r="K752" t="s">
        <v>34</v>
      </c>
      <c r="L752" t="s">
        <v>35</v>
      </c>
      <c r="M752" t="s">
        <v>36</v>
      </c>
      <c r="N752">
        <v>10110</v>
      </c>
      <c r="O752">
        <v>0</v>
      </c>
      <c r="P752">
        <v>1</v>
      </c>
      <c r="Q752" s="1" t="d">
        <v>1985-11-11</v>
      </c>
      <c r="R752">
        <v>70</v>
      </c>
      <c r="S752" t="s">
        <v>37</v>
      </c>
      <c r="T752" t="s">
        <v>1277</v>
      </c>
      <c r="U752" s="19" t="str">
        <f t="shared" si="11"/>
        <v>EDWIN GERMAN SILVA ARIAS</v>
      </c>
    </row>
    <row r="753" spans="1:21" x14ac:dyDescent="0.2">
      <c r="A753">
        <v>80843066</v>
      </c>
      <c r="B753">
        <v>1232</v>
      </c>
      <c r="C753" t="s">
        <v>30</v>
      </c>
      <c r="D753" t="s">
        <v>5311</v>
      </c>
      <c r="E753" t="s">
        <v>5312</v>
      </c>
      <c r="F753" t="s">
        <v>7258</v>
      </c>
      <c r="G753" t="s">
        <v>32</v>
      </c>
      <c r="H753" s="1" t="d">
        <v>2016-03-28</v>
      </c>
      <c r="I753">
        <v>3032</v>
      </c>
      <c r="J753" t="s">
        <v>331</v>
      </c>
      <c r="K753" t="s">
        <v>34</v>
      </c>
      <c r="L753" t="s">
        <v>35</v>
      </c>
      <c r="M753" t="s">
        <v>36</v>
      </c>
      <c r="N753">
        <v>10110</v>
      </c>
      <c r="O753">
        <v>0</v>
      </c>
      <c r="P753">
        <v>1</v>
      </c>
      <c r="Q753" s="1" t="d">
        <v>1983-08-16</v>
      </c>
      <c r="R753">
        <v>20</v>
      </c>
      <c r="S753" t="s">
        <v>42</v>
      </c>
      <c r="T753" t="s">
        <v>1278</v>
      </c>
      <c r="U753" s="19" t="str">
        <f t="shared" si="11"/>
        <v>MIGUEL ARTURO MONCALEANO CONTRERAS</v>
      </c>
    </row>
    <row r="754" spans="1:21" x14ac:dyDescent="0.2">
      <c r="A754">
        <v>80845195</v>
      </c>
      <c r="B754">
        <v>1232</v>
      </c>
      <c r="C754" t="s">
        <v>30</v>
      </c>
      <c r="D754" t="s">
        <v>1279</v>
      </c>
      <c r="E754" t="s">
        <v>831</v>
      </c>
      <c r="F754" t="s">
        <v>3312</v>
      </c>
      <c r="G754" t="s">
        <v>43</v>
      </c>
      <c r="H754" s="1" t="d">
        <v>2014-01-20</v>
      </c>
      <c r="I754">
        <v>3010</v>
      </c>
      <c r="J754" t="s">
        <v>59</v>
      </c>
      <c r="K754" t="s">
        <v>35</v>
      </c>
      <c r="L754" t="s">
        <v>35</v>
      </c>
      <c r="M754" t="s">
        <v>36</v>
      </c>
      <c r="N754">
        <v>10110</v>
      </c>
      <c r="O754">
        <v>0</v>
      </c>
      <c r="P754">
        <v>1</v>
      </c>
      <c r="Q754" s="1" t="d">
        <v>1985-10-22</v>
      </c>
      <c r="R754">
        <v>100</v>
      </c>
      <c r="S754" t="s">
        <v>60</v>
      </c>
      <c r="T754" t="s">
        <v>1280</v>
      </c>
      <c r="U754" s="19" t="str">
        <f t="shared" si="11"/>
        <v>CAMILO ANDRES GUZMAN VASQUEZ</v>
      </c>
    </row>
    <row r="755" spans="1:21" x14ac:dyDescent="0.2">
      <c r="A755">
        <v>80845373</v>
      </c>
      <c r="B755">
        <v>550</v>
      </c>
      <c r="C755" t="s">
        <v>48</v>
      </c>
      <c r="D755" t="s">
        <v>5313</v>
      </c>
      <c r="E755" t="s">
        <v>2170</v>
      </c>
      <c r="F755" t="s">
        <v>49</v>
      </c>
      <c r="G755" t="s">
        <v>32</v>
      </c>
      <c r="H755" s="1" t="d">
        <v>2015-11-20</v>
      </c>
      <c r="I755">
        <v>3357</v>
      </c>
      <c r="J755" t="s">
        <v>7194</v>
      </c>
      <c r="K755" t="s">
        <v>50</v>
      </c>
      <c r="L755" t="s">
        <v>35</v>
      </c>
      <c r="M755" t="s">
        <v>36</v>
      </c>
      <c r="N755">
        <v>10118</v>
      </c>
      <c r="O755">
        <v>10118</v>
      </c>
      <c r="P755">
        <v>1</v>
      </c>
      <c r="Q755" s="1" t="d">
        <v>1985-10-19</v>
      </c>
      <c r="R755">
        <v>80</v>
      </c>
      <c r="S755" t="s">
        <v>51</v>
      </c>
      <c r="T755" t="s">
        <v>1281</v>
      </c>
      <c r="U755" s="19" t="str">
        <f t="shared" si="11"/>
        <v>SERGIO ANDRES ROCA SUAREZ</v>
      </c>
    </row>
    <row r="756" spans="1:21" x14ac:dyDescent="0.2">
      <c r="A756">
        <v>80845575</v>
      </c>
      <c r="B756">
        <v>1015</v>
      </c>
      <c r="C756" t="s">
        <v>73</v>
      </c>
      <c r="D756" t="s">
        <v>5314</v>
      </c>
      <c r="E756" t="s">
        <v>3067</v>
      </c>
      <c r="F756" t="s">
        <v>1455</v>
      </c>
      <c r="G756" t="s">
        <v>40</v>
      </c>
      <c r="H756" s="1" t="d">
        <v>2015-07-13</v>
      </c>
      <c r="I756">
        <v>1032</v>
      </c>
      <c r="J756" t="s">
        <v>91</v>
      </c>
      <c r="K756" t="s">
        <v>34</v>
      </c>
      <c r="L756" t="s">
        <v>35</v>
      </c>
      <c r="M756" t="s">
        <v>36</v>
      </c>
      <c r="N756">
        <v>30000</v>
      </c>
      <c r="O756">
        <v>30000</v>
      </c>
      <c r="P756">
        <v>1</v>
      </c>
      <c r="Q756" s="1" t="d">
        <v>1985-10-12</v>
      </c>
      <c r="R756">
        <v>102</v>
      </c>
      <c r="S756" t="s">
        <v>88</v>
      </c>
      <c r="T756" t="s">
        <v>1283</v>
      </c>
      <c r="U756" s="19" t="str">
        <f t="shared" si="11"/>
        <v>CARLOS ANDRES VILLALBA TAMARA</v>
      </c>
    </row>
    <row r="757" spans="1:21" x14ac:dyDescent="0.2">
      <c r="A757">
        <v>80853560</v>
      </c>
      <c r="B757">
        <v>1232</v>
      </c>
      <c r="C757" t="s">
        <v>30</v>
      </c>
      <c r="D757" t="s">
        <v>1284</v>
      </c>
      <c r="E757" t="s">
        <v>1285</v>
      </c>
      <c r="F757" t="s">
        <v>1312</v>
      </c>
      <c r="G757" t="s">
        <v>58</v>
      </c>
      <c r="H757" s="1" t="d">
        <v>2017-11-22</v>
      </c>
      <c r="I757">
        <v>3010</v>
      </c>
      <c r="J757" t="s">
        <v>59</v>
      </c>
      <c r="K757" t="s">
        <v>34</v>
      </c>
      <c r="L757" t="s">
        <v>35</v>
      </c>
      <c r="M757" t="s">
        <v>36</v>
      </c>
      <c r="N757">
        <v>10110</v>
      </c>
      <c r="O757">
        <v>0</v>
      </c>
      <c r="P757">
        <v>1</v>
      </c>
      <c r="Q757" s="1" t="d">
        <v>1985-07-04</v>
      </c>
      <c r="R757">
        <v>100</v>
      </c>
      <c r="S757" t="s">
        <v>60</v>
      </c>
      <c r="T757" t="s">
        <v>1286</v>
      </c>
      <c r="U757" s="19" t="str">
        <f t="shared" si="11"/>
        <v>EDGAR HERNAN GORDILLO BEJARANO</v>
      </c>
    </row>
    <row r="758" spans="1:21" x14ac:dyDescent="0.2">
      <c r="A758">
        <v>80855066</v>
      </c>
      <c r="B758">
        <v>1015</v>
      </c>
      <c r="C758" t="s">
        <v>73</v>
      </c>
      <c r="D758" t="s">
        <v>5315</v>
      </c>
      <c r="E758" t="s">
        <v>5316</v>
      </c>
      <c r="F758" t="s">
        <v>7367</v>
      </c>
      <c r="G758" t="s">
        <v>43</v>
      </c>
      <c r="H758" s="1" t="d">
        <v>2012-12-12</v>
      </c>
      <c r="I758">
        <v>1111</v>
      </c>
      <c r="J758" t="s">
        <v>1424</v>
      </c>
      <c r="K758" t="s">
        <v>35</v>
      </c>
      <c r="L758" t="s">
        <v>35</v>
      </c>
      <c r="M758" t="s">
        <v>36</v>
      </c>
      <c r="N758">
        <v>30000</v>
      </c>
      <c r="O758">
        <v>30000</v>
      </c>
      <c r="P758">
        <v>1</v>
      </c>
      <c r="Q758" s="1" t="d">
        <v>1986-01-06</v>
      </c>
      <c r="R758">
        <v>106</v>
      </c>
      <c r="S758" t="s">
        <v>7185</v>
      </c>
      <c r="T758" t="s">
        <v>5317</v>
      </c>
      <c r="U758" s="19" t="str">
        <f t="shared" si="11"/>
        <v>CRISTIAN DARIO MEJIA MATEUS</v>
      </c>
    </row>
    <row r="759" spans="1:21" x14ac:dyDescent="0.2">
      <c r="A759">
        <v>80856760</v>
      </c>
      <c r="B759">
        <v>1232</v>
      </c>
      <c r="C759" t="s">
        <v>30</v>
      </c>
      <c r="D759" t="s">
        <v>5318</v>
      </c>
      <c r="E759" t="s">
        <v>5319</v>
      </c>
      <c r="F759" t="s">
        <v>81</v>
      </c>
      <c r="G759" t="s">
        <v>32</v>
      </c>
      <c r="H759" s="1" t="d">
        <v>2007-05-16</v>
      </c>
      <c r="I759">
        <v>3235</v>
      </c>
      <c r="J759" t="s">
        <v>108</v>
      </c>
      <c r="K759" t="s">
        <v>34</v>
      </c>
      <c r="L759" t="s">
        <v>35</v>
      </c>
      <c r="M759" t="s">
        <v>36</v>
      </c>
      <c r="N759">
        <v>10110</v>
      </c>
      <c r="O759">
        <v>0</v>
      </c>
      <c r="P759">
        <v>1</v>
      </c>
      <c r="Q759" s="1" t="d">
        <v>1984-08-27</v>
      </c>
      <c r="R759">
        <v>70</v>
      </c>
      <c r="S759" t="s">
        <v>37</v>
      </c>
      <c r="T759" t="s">
        <v>1287</v>
      </c>
      <c r="U759" s="19" t="str">
        <f t="shared" si="11"/>
        <v>HOLMAN EDICZON SANCHEZ HUERTAS</v>
      </c>
    </row>
    <row r="760" spans="1:21" x14ac:dyDescent="0.2">
      <c r="A760">
        <v>80857558</v>
      </c>
      <c r="B760">
        <v>1232</v>
      </c>
      <c r="C760" t="s">
        <v>30</v>
      </c>
      <c r="D760" t="s">
        <v>5320</v>
      </c>
      <c r="E760" t="s">
        <v>2510</v>
      </c>
      <c r="F760" t="s">
        <v>81</v>
      </c>
      <c r="G760" t="s">
        <v>32</v>
      </c>
      <c r="H760" s="1" t="d">
        <v>2006-09-18</v>
      </c>
      <c r="I760">
        <v>3230</v>
      </c>
      <c r="J760" t="s">
        <v>110</v>
      </c>
      <c r="K760" t="s">
        <v>34</v>
      </c>
      <c r="L760" t="s">
        <v>35</v>
      </c>
      <c r="M760" t="s">
        <v>36</v>
      </c>
      <c r="N760">
        <v>10110</v>
      </c>
      <c r="O760">
        <v>0</v>
      </c>
      <c r="P760">
        <v>1</v>
      </c>
      <c r="Q760" s="1" t="d">
        <v>1985-02-11</v>
      </c>
      <c r="R760">
        <v>70</v>
      </c>
      <c r="S760" t="s">
        <v>37</v>
      </c>
      <c r="T760" t="s">
        <v>1288</v>
      </c>
      <c r="U760" s="19" t="str">
        <f t="shared" si="11"/>
        <v>JHON JAIRO LOZANO CIFUENTES</v>
      </c>
    </row>
    <row r="761" spans="1:21" x14ac:dyDescent="0.2">
      <c r="A761">
        <v>80872157</v>
      </c>
      <c r="B761">
        <v>1032</v>
      </c>
      <c r="C761" t="s">
        <v>353</v>
      </c>
      <c r="D761" t="s">
        <v>1292</v>
      </c>
      <c r="E761" t="s">
        <v>1293</v>
      </c>
      <c r="F761" t="s">
        <v>1294</v>
      </c>
      <c r="G761" t="s">
        <v>54</v>
      </c>
      <c r="H761" s="1" t="d">
        <v>2012-06-19</v>
      </c>
      <c r="I761">
        <v>3079</v>
      </c>
      <c r="J761" t="s">
        <v>537</v>
      </c>
      <c r="K761" t="s">
        <v>34</v>
      </c>
      <c r="L761" t="s">
        <v>35</v>
      </c>
      <c r="M761" t="s">
        <v>36</v>
      </c>
      <c r="N761">
        <v>20300</v>
      </c>
      <c r="O761">
        <v>20300</v>
      </c>
      <c r="P761">
        <v>1</v>
      </c>
      <c r="Q761" s="1" t="d">
        <v>1985-01-21</v>
      </c>
      <c r="R761">
        <v>190</v>
      </c>
      <c r="S761" t="s">
        <v>55</v>
      </c>
      <c r="T761" t="s">
        <v>1295</v>
      </c>
      <c r="U761" s="19" t="str">
        <f t="shared" si="11"/>
        <v>SEBASTIAN ZULUAGA FREITAG</v>
      </c>
    </row>
    <row r="762" spans="1:21" x14ac:dyDescent="0.2">
      <c r="A762">
        <v>80878534</v>
      </c>
      <c r="B762">
        <v>1232</v>
      </c>
      <c r="C762" t="s">
        <v>30</v>
      </c>
      <c r="D762" t="s">
        <v>5321</v>
      </c>
      <c r="E762" t="s">
        <v>5322</v>
      </c>
      <c r="F762" t="s">
        <v>7267</v>
      </c>
      <c r="G762" t="s">
        <v>32</v>
      </c>
      <c r="H762" s="1" t="d">
        <v>2008-07-07</v>
      </c>
      <c r="I762">
        <v>3353</v>
      </c>
      <c r="J762" t="s">
        <v>7191</v>
      </c>
      <c r="K762" t="s">
        <v>34</v>
      </c>
      <c r="L762" t="s">
        <v>35</v>
      </c>
      <c r="M762" t="s">
        <v>36</v>
      </c>
      <c r="N762">
        <v>10110</v>
      </c>
      <c r="O762">
        <v>0</v>
      </c>
      <c r="P762">
        <v>1</v>
      </c>
      <c r="Q762" s="1" t="d">
        <v>1985-04-22</v>
      </c>
      <c r="R762">
        <v>80</v>
      </c>
      <c r="S762" t="s">
        <v>51</v>
      </c>
      <c r="T762" t="s">
        <v>1296</v>
      </c>
      <c r="U762" s="19" t="str">
        <f t="shared" si="11"/>
        <v>HECTOR LIBARDO ALFEREZ CLAVIJO</v>
      </c>
    </row>
    <row r="763" spans="1:21" x14ac:dyDescent="0.2">
      <c r="A763">
        <v>80879427</v>
      </c>
      <c r="B763">
        <v>1232</v>
      </c>
      <c r="C763" t="s">
        <v>30</v>
      </c>
      <c r="D763" t="s">
        <v>5323</v>
      </c>
      <c r="E763" t="s">
        <v>5324</v>
      </c>
      <c r="F763" t="s">
        <v>1271</v>
      </c>
      <c r="G763" t="s">
        <v>32</v>
      </c>
      <c r="H763" s="1" t="d">
        <v>2013-12-19</v>
      </c>
      <c r="I763">
        <v>7107</v>
      </c>
      <c r="J763" t="s">
        <v>238</v>
      </c>
      <c r="K763" t="s">
        <v>34</v>
      </c>
      <c r="L763" t="s">
        <v>35</v>
      </c>
      <c r="M763" t="s">
        <v>36</v>
      </c>
      <c r="N763">
        <v>10110</v>
      </c>
      <c r="O763">
        <v>0</v>
      </c>
      <c r="P763">
        <v>1</v>
      </c>
      <c r="Q763" s="1" t="d">
        <v>1985-07-13</v>
      </c>
      <c r="R763">
        <v>70</v>
      </c>
      <c r="S763" t="s">
        <v>37</v>
      </c>
      <c r="T763" t="s">
        <v>1298</v>
      </c>
      <c r="U763" s="19" t="str">
        <f t="shared" si="11"/>
        <v>EDGAR JAVIER CAPERA PUERTO</v>
      </c>
    </row>
    <row r="764" spans="1:21" x14ac:dyDescent="0.2">
      <c r="A764">
        <v>80879766</v>
      </c>
      <c r="B764">
        <v>1232</v>
      </c>
      <c r="C764" t="s">
        <v>30</v>
      </c>
      <c r="D764" t="s">
        <v>5325</v>
      </c>
      <c r="E764" t="s">
        <v>827</v>
      </c>
      <c r="F764" t="s">
        <v>7267</v>
      </c>
      <c r="G764" t="s">
        <v>32</v>
      </c>
      <c r="H764" s="1" t="d">
        <v>2009-08-11</v>
      </c>
      <c r="I764">
        <v>3351</v>
      </c>
      <c r="J764" t="s">
        <v>230</v>
      </c>
      <c r="K764" t="s">
        <v>34</v>
      </c>
      <c r="L764" t="s">
        <v>35</v>
      </c>
      <c r="M764" t="s">
        <v>36</v>
      </c>
      <c r="N764">
        <v>10110</v>
      </c>
      <c r="O764">
        <v>0</v>
      </c>
      <c r="P764">
        <v>1</v>
      </c>
      <c r="Q764" s="1" t="d">
        <v>1985-05-11</v>
      </c>
      <c r="R764">
        <v>80</v>
      </c>
      <c r="S764" t="s">
        <v>51</v>
      </c>
      <c r="T764" t="s">
        <v>1299</v>
      </c>
      <c r="U764" s="19" t="str">
        <f t="shared" si="11"/>
        <v>VICTOR ALFONSO TIBAQUIRA ESPITIA</v>
      </c>
    </row>
    <row r="765" spans="1:21" x14ac:dyDescent="0.2">
      <c r="A765">
        <v>80894587</v>
      </c>
      <c r="B765">
        <v>1232</v>
      </c>
      <c r="C765" t="s">
        <v>30</v>
      </c>
      <c r="D765" t="s">
        <v>5326</v>
      </c>
      <c r="E765" t="s">
        <v>5327</v>
      </c>
      <c r="F765" t="s">
        <v>74</v>
      </c>
      <c r="G765" t="s">
        <v>40</v>
      </c>
      <c r="H765" s="1" t="d">
        <v>2015-01-20</v>
      </c>
      <c r="I765">
        <v>7417</v>
      </c>
      <c r="J765" t="s">
        <v>4457</v>
      </c>
      <c r="K765" t="s">
        <v>34</v>
      </c>
      <c r="L765" t="s">
        <v>35</v>
      </c>
      <c r="M765" t="s">
        <v>36</v>
      </c>
      <c r="N765">
        <v>10110</v>
      </c>
      <c r="O765">
        <v>0</v>
      </c>
      <c r="P765">
        <v>1</v>
      </c>
      <c r="Q765" s="1" t="d">
        <v>1985-03-14</v>
      </c>
      <c r="R765">
        <v>70</v>
      </c>
      <c r="S765" t="s">
        <v>37</v>
      </c>
      <c r="T765" t="s">
        <v>1300</v>
      </c>
      <c r="U765" s="19" t="str">
        <f t="shared" si="11"/>
        <v>ARISTOBULO BARRAGAN ROJAS</v>
      </c>
    </row>
    <row r="766" spans="1:21" x14ac:dyDescent="0.2">
      <c r="A766">
        <v>80895455</v>
      </c>
      <c r="B766">
        <v>1016</v>
      </c>
      <c r="C766" t="s">
        <v>62</v>
      </c>
      <c r="D766" t="s">
        <v>5328</v>
      </c>
      <c r="E766" t="s">
        <v>93</v>
      </c>
      <c r="F766" t="s">
        <v>7368</v>
      </c>
      <c r="G766" t="s">
        <v>32</v>
      </c>
      <c r="H766" s="1" t="d">
        <v>2008-04-21</v>
      </c>
      <c r="I766">
        <v>1105</v>
      </c>
      <c r="J766" t="s">
        <v>1507</v>
      </c>
      <c r="K766" t="s">
        <v>34</v>
      </c>
      <c r="L766" t="s">
        <v>35</v>
      </c>
      <c r="M766" t="s">
        <v>36</v>
      </c>
      <c r="N766">
        <v>30110</v>
      </c>
      <c r="O766">
        <v>30110</v>
      </c>
      <c r="P766">
        <v>1</v>
      </c>
      <c r="Q766" s="1" t="d">
        <v>1985-06-07</v>
      </c>
      <c r="R766">
        <v>106</v>
      </c>
      <c r="S766" t="s">
        <v>7185</v>
      </c>
      <c r="T766" t="s">
        <v>1301</v>
      </c>
      <c r="U766" s="19" t="str">
        <f t="shared" si="11"/>
        <v>DIEGO ARMANDO TRUJILLO SARMIENTO</v>
      </c>
    </row>
    <row r="767" spans="1:21" x14ac:dyDescent="0.2">
      <c r="A767">
        <v>80895833</v>
      </c>
      <c r="B767">
        <v>1232</v>
      </c>
      <c r="C767" t="s">
        <v>30</v>
      </c>
      <c r="D767" t="s">
        <v>5329</v>
      </c>
      <c r="E767" t="s">
        <v>5330</v>
      </c>
      <c r="F767" t="s">
        <v>74</v>
      </c>
      <c r="G767" t="s">
        <v>40</v>
      </c>
      <c r="H767" s="1" t="d">
        <v>2014-12-11</v>
      </c>
      <c r="I767">
        <v>7058</v>
      </c>
      <c r="J767" t="s">
        <v>7178</v>
      </c>
      <c r="K767" t="s">
        <v>34</v>
      </c>
      <c r="L767" t="s">
        <v>35</v>
      </c>
      <c r="M767" t="s">
        <v>36</v>
      </c>
      <c r="N767">
        <v>10110</v>
      </c>
      <c r="O767">
        <v>0</v>
      </c>
      <c r="P767">
        <v>1</v>
      </c>
      <c r="Q767" s="1" t="d">
        <v>1985-06-09</v>
      </c>
      <c r="R767">
        <v>70</v>
      </c>
      <c r="S767" t="s">
        <v>37</v>
      </c>
      <c r="T767" t="s">
        <v>1302</v>
      </c>
      <c r="U767" s="19" t="str">
        <f t="shared" si="11"/>
        <v>EDWAR IVAN MENDEZ SALDAÑA</v>
      </c>
    </row>
    <row r="768" spans="1:21" x14ac:dyDescent="0.2">
      <c r="A768">
        <v>80897199</v>
      </c>
      <c r="B768">
        <v>547</v>
      </c>
      <c r="C768" t="s">
        <v>259</v>
      </c>
      <c r="D768" t="s">
        <v>5331</v>
      </c>
      <c r="E768" t="s">
        <v>4155</v>
      </c>
      <c r="F768" t="s">
        <v>1297</v>
      </c>
      <c r="G768" t="s">
        <v>32</v>
      </c>
      <c r="H768" s="1" t="d">
        <v>2013-05-09</v>
      </c>
      <c r="I768">
        <v>3357</v>
      </c>
      <c r="J768" t="s">
        <v>7194</v>
      </c>
      <c r="K768" t="s">
        <v>50</v>
      </c>
      <c r="L768" t="s">
        <v>35</v>
      </c>
      <c r="M768" t="s">
        <v>36</v>
      </c>
      <c r="N768">
        <v>10118</v>
      </c>
      <c r="O768">
        <v>10111</v>
      </c>
      <c r="P768">
        <v>1</v>
      </c>
      <c r="Q768" s="1" t="d">
        <v>1985-11-06</v>
      </c>
      <c r="R768">
        <v>80</v>
      </c>
      <c r="S768" t="s">
        <v>51</v>
      </c>
      <c r="T768" t="s">
        <v>1303</v>
      </c>
      <c r="U768" s="19" t="str">
        <f t="shared" si="11"/>
        <v>JAVIER ANDRES CRUZ ROMERO</v>
      </c>
    </row>
    <row r="769" spans="1:21" x14ac:dyDescent="0.2">
      <c r="A769">
        <v>80897996</v>
      </c>
      <c r="B769">
        <v>1232</v>
      </c>
      <c r="C769" t="s">
        <v>30</v>
      </c>
      <c r="D769" t="s">
        <v>1304</v>
      </c>
      <c r="E769" t="s">
        <v>1261</v>
      </c>
      <c r="F769" t="s">
        <v>7369</v>
      </c>
      <c r="G769" t="s">
        <v>54</v>
      </c>
      <c r="H769" s="1" t="d">
        <v>2018-05-03</v>
      </c>
      <c r="I769">
        <v>3120</v>
      </c>
      <c r="J769" t="s">
        <v>166</v>
      </c>
      <c r="K769" t="s">
        <v>35</v>
      </c>
      <c r="L769" t="s">
        <v>35</v>
      </c>
      <c r="M769" t="s">
        <v>36</v>
      </c>
      <c r="N769">
        <v>10110</v>
      </c>
      <c r="O769">
        <v>0</v>
      </c>
      <c r="P769">
        <v>1</v>
      </c>
      <c r="Q769" s="1" t="d">
        <v>1986-01-04</v>
      </c>
      <c r="R769">
        <v>65</v>
      </c>
      <c r="S769" t="s">
        <v>4406</v>
      </c>
      <c r="T769" t="s">
        <v>3838</v>
      </c>
      <c r="U769" s="19" t="str">
        <f t="shared" si="11"/>
        <v>RICARDO ROJAS RODRIGUEZ</v>
      </c>
    </row>
    <row r="770" spans="1:21" x14ac:dyDescent="0.2">
      <c r="A770">
        <v>80901804</v>
      </c>
      <c r="B770">
        <v>1015</v>
      </c>
      <c r="C770" t="s">
        <v>73</v>
      </c>
      <c r="D770" t="s">
        <v>7370</v>
      </c>
      <c r="E770" t="s">
        <v>7371</v>
      </c>
      <c r="F770" t="s">
        <v>1307</v>
      </c>
      <c r="G770" t="s">
        <v>58</v>
      </c>
      <c r="H770" s="1" t="d">
        <v>2016-10-12</v>
      </c>
      <c r="I770">
        <v>3010</v>
      </c>
      <c r="J770" t="s">
        <v>59</v>
      </c>
      <c r="K770" t="s">
        <v>34</v>
      </c>
      <c r="L770" t="s">
        <v>35</v>
      </c>
      <c r="M770" t="s">
        <v>36</v>
      </c>
      <c r="N770">
        <v>30000</v>
      </c>
      <c r="O770">
        <v>30000</v>
      </c>
      <c r="P770">
        <v>1</v>
      </c>
      <c r="Q770" s="1" t="d">
        <v>1985-05-03</v>
      </c>
      <c r="R770">
        <v>100</v>
      </c>
      <c r="S770" t="s">
        <v>60</v>
      </c>
      <c r="T770" t="s">
        <v>1308</v>
      </c>
      <c r="U770" s="19" t="str">
        <f t="shared" si="11"/>
        <v>WILHEM VLADIMIR REYES MONCADA</v>
      </c>
    </row>
    <row r="771" spans="1:21" x14ac:dyDescent="0.2">
      <c r="A771">
        <v>80912573</v>
      </c>
      <c r="B771">
        <v>1232</v>
      </c>
      <c r="C771" t="s">
        <v>30</v>
      </c>
      <c r="D771" t="s">
        <v>3839</v>
      </c>
      <c r="E771" t="s">
        <v>3840</v>
      </c>
      <c r="F771" t="s">
        <v>74</v>
      </c>
      <c r="G771" t="s">
        <v>40</v>
      </c>
      <c r="H771" s="1" t="d">
        <v>2013-05-22</v>
      </c>
      <c r="I771">
        <v>7400</v>
      </c>
      <c r="J771" t="s">
        <v>7170</v>
      </c>
      <c r="K771" t="s">
        <v>34</v>
      </c>
      <c r="L771" t="s">
        <v>35</v>
      </c>
      <c r="M771" t="s">
        <v>36</v>
      </c>
      <c r="N771">
        <v>10110</v>
      </c>
      <c r="O771">
        <v>0</v>
      </c>
      <c r="P771">
        <v>1</v>
      </c>
      <c r="Q771" s="1" t="d">
        <v>1985-09-24</v>
      </c>
      <c r="R771">
        <v>70</v>
      </c>
      <c r="S771" t="s">
        <v>37</v>
      </c>
      <c r="T771" t="s">
        <v>3841</v>
      </c>
      <c r="U771" s="19" t="str">
        <f t="shared" ref="U771:U834" si="12">TRIM(E771)&amp;" "&amp;TRIM(D771)</f>
        <v>JOSE ANGELO RINCON OLAYA</v>
      </c>
    </row>
    <row r="772" spans="1:21" x14ac:dyDescent="0.2">
      <c r="A772">
        <v>80912642</v>
      </c>
      <c r="B772">
        <v>550</v>
      </c>
      <c r="C772" t="s">
        <v>48</v>
      </c>
      <c r="D772" t="s">
        <v>1309</v>
      </c>
      <c r="E772" t="s">
        <v>1310</v>
      </c>
      <c r="F772" t="s">
        <v>135</v>
      </c>
      <c r="G772" t="s">
        <v>40</v>
      </c>
      <c r="H772" s="1" t="d">
        <v>2018-04-20</v>
      </c>
      <c r="I772">
        <v>3355</v>
      </c>
      <c r="J772" t="s">
        <v>7202</v>
      </c>
      <c r="K772" t="s">
        <v>50</v>
      </c>
      <c r="L772" t="s">
        <v>35</v>
      </c>
      <c r="M772" t="s">
        <v>36</v>
      </c>
      <c r="N772">
        <v>10118</v>
      </c>
      <c r="O772">
        <v>10118</v>
      </c>
      <c r="P772">
        <v>1</v>
      </c>
      <c r="Q772" s="1" t="d">
        <v>1985-10-30</v>
      </c>
      <c r="R772">
        <v>80</v>
      </c>
      <c r="S772" t="s">
        <v>51</v>
      </c>
      <c r="T772" t="s">
        <v>1311</v>
      </c>
      <c r="U772" s="19" t="str">
        <f t="shared" si="12"/>
        <v>JOHN YIGAEL GAVILAN ORTIZ</v>
      </c>
    </row>
    <row r="773" spans="1:21" x14ac:dyDescent="0.2">
      <c r="A773">
        <v>80919819</v>
      </c>
      <c r="B773">
        <v>1232</v>
      </c>
      <c r="C773" t="s">
        <v>30</v>
      </c>
      <c r="D773" t="s">
        <v>1314</v>
      </c>
      <c r="E773" t="s">
        <v>1315</v>
      </c>
      <c r="F773" t="s">
        <v>7267</v>
      </c>
      <c r="G773" t="s">
        <v>32</v>
      </c>
      <c r="H773" s="1" t="d">
        <v>2006-09-18</v>
      </c>
      <c r="I773">
        <v>3350</v>
      </c>
      <c r="J773" t="s">
        <v>257</v>
      </c>
      <c r="K773" t="s">
        <v>34</v>
      </c>
      <c r="L773" t="s">
        <v>35</v>
      </c>
      <c r="M773" t="s">
        <v>36</v>
      </c>
      <c r="N773">
        <v>10110</v>
      </c>
      <c r="O773">
        <v>0</v>
      </c>
      <c r="P773">
        <v>1</v>
      </c>
      <c r="Q773" s="1" t="d">
        <v>1985-07-20</v>
      </c>
      <c r="R773">
        <v>80</v>
      </c>
      <c r="S773" t="s">
        <v>51</v>
      </c>
      <c r="T773" t="s">
        <v>1316</v>
      </c>
      <c r="U773" s="19" t="str">
        <f t="shared" si="12"/>
        <v>JOHNATAN INFANTE ALFONSO</v>
      </c>
    </row>
    <row r="774" spans="1:21" x14ac:dyDescent="0.2">
      <c r="A774">
        <v>80921193</v>
      </c>
      <c r="B774">
        <v>550</v>
      </c>
      <c r="C774" t="s">
        <v>48</v>
      </c>
      <c r="D774" t="s">
        <v>1317</v>
      </c>
      <c r="E774" t="s">
        <v>1318</v>
      </c>
      <c r="F774" t="s">
        <v>135</v>
      </c>
      <c r="G774" t="s">
        <v>40</v>
      </c>
      <c r="H774" s="1" t="d">
        <v>2017-10-12</v>
      </c>
      <c r="I774">
        <v>3355</v>
      </c>
      <c r="J774" t="s">
        <v>7202</v>
      </c>
      <c r="K774" t="s">
        <v>50</v>
      </c>
      <c r="L774" t="s">
        <v>35</v>
      </c>
      <c r="M774" t="s">
        <v>36</v>
      </c>
      <c r="N774">
        <v>10118</v>
      </c>
      <c r="O774">
        <v>10118</v>
      </c>
      <c r="P774">
        <v>1</v>
      </c>
      <c r="Q774" s="1" t="d">
        <v>1985-11-20</v>
      </c>
      <c r="R774">
        <v>80</v>
      </c>
      <c r="S774" t="s">
        <v>51</v>
      </c>
      <c r="T774" t="s">
        <v>1319</v>
      </c>
      <c r="U774" s="19" t="str">
        <f t="shared" si="12"/>
        <v>GIOVANNI ALEXANDER HIDALGO BALLESTEROS</v>
      </c>
    </row>
    <row r="775" spans="1:21" x14ac:dyDescent="0.2">
      <c r="A775">
        <v>80921377</v>
      </c>
      <c r="B775">
        <v>1232</v>
      </c>
      <c r="C775" t="s">
        <v>30</v>
      </c>
      <c r="D775" t="s">
        <v>1320</v>
      </c>
      <c r="E775" t="s">
        <v>1321</v>
      </c>
      <c r="F775" t="s">
        <v>5189</v>
      </c>
      <c r="G775" t="s">
        <v>40</v>
      </c>
      <c r="H775" s="1" t="d">
        <v>2016-06-28</v>
      </c>
      <c r="I775">
        <v>3109</v>
      </c>
      <c r="J775" t="s">
        <v>33</v>
      </c>
      <c r="K775" t="s">
        <v>34</v>
      </c>
      <c r="L775" t="s">
        <v>35</v>
      </c>
      <c r="M775" t="s">
        <v>36</v>
      </c>
      <c r="N775">
        <v>10110</v>
      </c>
      <c r="O775">
        <v>0</v>
      </c>
      <c r="P775">
        <v>1</v>
      </c>
      <c r="Q775" s="1" t="d">
        <v>1985-11-27</v>
      </c>
      <c r="R775">
        <v>65</v>
      </c>
      <c r="S775" t="s">
        <v>4406</v>
      </c>
      <c r="T775" t="s">
        <v>1322</v>
      </c>
      <c r="U775" s="19" t="str">
        <f t="shared" si="12"/>
        <v>MIGUEL ARMANDO RIOS LIS</v>
      </c>
    </row>
    <row r="776" spans="1:21" x14ac:dyDescent="0.2">
      <c r="A776">
        <v>80927578</v>
      </c>
      <c r="B776">
        <v>1232</v>
      </c>
      <c r="C776" t="s">
        <v>30</v>
      </c>
      <c r="D776" t="s">
        <v>1323</v>
      </c>
      <c r="E776" t="s">
        <v>1324</v>
      </c>
      <c r="F776" t="s">
        <v>74</v>
      </c>
      <c r="G776" t="s">
        <v>40</v>
      </c>
      <c r="H776" s="1" t="d">
        <v>2018-02-27</v>
      </c>
      <c r="I776">
        <v>3271</v>
      </c>
      <c r="J776" t="s">
        <v>492</v>
      </c>
      <c r="K776" t="s">
        <v>34</v>
      </c>
      <c r="L776" t="s">
        <v>35</v>
      </c>
      <c r="M776" t="s">
        <v>36</v>
      </c>
      <c r="N776">
        <v>10110</v>
      </c>
      <c r="O776">
        <v>0</v>
      </c>
      <c r="P776">
        <v>1</v>
      </c>
      <c r="Q776" s="1" t="d">
        <v>1985-06-16</v>
      </c>
      <c r="R776">
        <v>70</v>
      </c>
      <c r="S776" t="s">
        <v>37</v>
      </c>
      <c r="T776" t="s">
        <v>1325</v>
      </c>
      <c r="U776" s="19" t="str">
        <f t="shared" si="12"/>
        <v>OSCAR MAURICIO ALFONSO VEGA</v>
      </c>
    </row>
    <row r="777" spans="1:21" x14ac:dyDescent="0.2">
      <c r="A777">
        <v>80927705</v>
      </c>
      <c r="B777">
        <v>1232</v>
      </c>
      <c r="C777" t="s">
        <v>30</v>
      </c>
      <c r="D777" t="s">
        <v>1326</v>
      </c>
      <c r="E777" t="s">
        <v>906</v>
      </c>
      <c r="F777" t="s">
        <v>1312</v>
      </c>
      <c r="G777" t="s">
        <v>58</v>
      </c>
      <c r="H777" s="1" t="d">
        <v>2018-03-26</v>
      </c>
      <c r="I777">
        <v>3010</v>
      </c>
      <c r="J777" t="s">
        <v>59</v>
      </c>
      <c r="K777" t="s">
        <v>34</v>
      </c>
      <c r="L777" t="s">
        <v>35</v>
      </c>
      <c r="M777" t="s">
        <v>36</v>
      </c>
      <c r="N777">
        <v>10110</v>
      </c>
      <c r="O777">
        <v>0</v>
      </c>
      <c r="P777">
        <v>1</v>
      </c>
      <c r="Q777" s="1" t="d">
        <v>1985-11-10</v>
      </c>
      <c r="R777">
        <v>100</v>
      </c>
      <c r="S777" t="s">
        <v>60</v>
      </c>
      <c r="T777" t="s">
        <v>1327</v>
      </c>
      <c r="U777" s="19" t="str">
        <f t="shared" si="12"/>
        <v>LUIS ALEJANDRO CHAPARRO VANEGAS</v>
      </c>
    </row>
    <row r="778" spans="1:21" x14ac:dyDescent="0.2">
      <c r="A778">
        <v>81720845</v>
      </c>
      <c r="B778">
        <v>1015</v>
      </c>
      <c r="C778" t="s">
        <v>73</v>
      </c>
      <c r="D778" t="s">
        <v>1328</v>
      </c>
      <c r="E778" t="s">
        <v>1329</v>
      </c>
      <c r="F778" t="s">
        <v>76</v>
      </c>
      <c r="G778" t="s">
        <v>40</v>
      </c>
      <c r="H778" s="1" t="d">
        <v>2018-05-10</v>
      </c>
      <c r="I778">
        <v>7077</v>
      </c>
      <c r="J778" t="s">
        <v>96</v>
      </c>
      <c r="K778" t="s">
        <v>34</v>
      </c>
      <c r="L778" t="s">
        <v>35</v>
      </c>
      <c r="M778" t="s">
        <v>36</v>
      </c>
      <c r="N778">
        <v>30000</v>
      </c>
      <c r="O778">
        <v>30000</v>
      </c>
      <c r="P778">
        <v>1</v>
      </c>
      <c r="Q778" s="1" t="d">
        <v>1984-04-18</v>
      </c>
      <c r="R778">
        <v>106</v>
      </c>
      <c r="S778" t="s">
        <v>7185</v>
      </c>
      <c r="T778" t="s">
        <v>3842</v>
      </c>
      <c r="U778" s="19" t="str">
        <f t="shared" si="12"/>
        <v>DIEGO ALEXANDER GIL SIERRA</v>
      </c>
    </row>
    <row r="779" spans="1:21" x14ac:dyDescent="0.2">
      <c r="A779">
        <v>81745080</v>
      </c>
      <c r="B779">
        <v>552</v>
      </c>
      <c r="C779" t="s">
        <v>636</v>
      </c>
      <c r="D779" t="s">
        <v>5332</v>
      </c>
      <c r="E779" t="s">
        <v>2510</v>
      </c>
      <c r="F779" t="s">
        <v>135</v>
      </c>
      <c r="G779" t="s">
        <v>40</v>
      </c>
      <c r="H779" s="1" t="d">
        <v>2016-05-06</v>
      </c>
      <c r="I779">
        <v>3355</v>
      </c>
      <c r="J779" t="s">
        <v>7202</v>
      </c>
      <c r="K779" t="s">
        <v>50</v>
      </c>
      <c r="L779" t="s">
        <v>35</v>
      </c>
      <c r="M779" t="s">
        <v>36</v>
      </c>
      <c r="N779">
        <v>10118</v>
      </c>
      <c r="O779">
        <v>10830</v>
      </c>
      <c r="P779">
        <v>1</v>
      </c>
      <c r="Q779" s="1" t="d">
        <v>1985-08-23</v>
      </c>
      <c r="R779">
        <v>80</v>
      </c>
      <c r="S779" t="s">
        <v>51</v>
      </c>
      <c r="T779" t="s">
        <v>1330</v>
      </c>
      <c r="U779" s="19" t="str">
        <f t="shared" si="12"/>
        <v>JHON JAIRO LOPEZ CALDERON</v>
      </c>
    </row>
    <row r="780" spans="1:21" x14ac:dyDescent="0.2">
      <c r="A780">
        <v>82391503</v>
      </c>
      <c r="B780">
        <v>1232</v>
      </c>
      <c r="C780" t="s">
        <v>30</v>
      </c>
      <c r="D780" t="s">
        <v>5333</v>
      </c>
      <c r="E780" t="s">
        <v>3067</v>
      </c>
      <c r="F780" t="s">
        <v>46</v>
      </c>
      <c r="G780" t="s">
        <v>32</v>
      </c>
      <c r="H780" s="1" t="d">
        <v>2002-08-16</v>
      </c>
      <c r="I780">
        <v>7403</v>
      </c>
      <c r="J780" t="s">
        <v>7237</v>
      </c>
      <c r="K780" t="s">
        <v>34</v>
      </c>
      <c r="L780" t="s">
        <v>35</v>
      </c>
      <c r="M780" t="s">
        <v>36</v>
      </c>
      <c r="N780">
        <v>10110</v>
      </c>
      <c r="O780">
        <v>0</v>
      </c>
      <c r="P780">
        <v>1</v>
      </c>
      <c r="Q780" s="1" t="d">
        <v>1976-06-08</v>
      </c>
      <c r="R780">
        <v>70</v>
      </c>
      <c r="S780" t="s">
        <v>37</v>
      </c>
      <c r="T780" t="s">
        <v>1331</v>
      </c>
      <c r="U780" s="19" t="str">
        <f t="shared" si="12"/>
        <v>CARLOS ANDRES MENDEZ MACANA</v>
      </c>
    </row>
    <row r="781" spans="1:21" x14ac:dyDescent="0.2">
      <c r="A781">
        <v>83169251</v>
      </c>
      <c r="B781">
        <v>579</v>
      </c>
      <c r="C781" t="s">
        <v>142</v>
      </c>
      <c r="D781" t="s">
        <v>5334</v>
      </c>
      <c r="E781" t="s">
        <v>5335</v>
      </c>
      <c r="F781" t="s">
        <v>726</v>
      </c>
      <c r="G781" t="s">
        <v>58</v>
      </c>
      <c r="H781" s="1" t="d">
        <v>2008-08-11</v>
      </c>
      <c r="I781">
        <v>3355</v>
      </c>
      <c r="J781" t="s">
        <v>7202</v>
      </c>
      <c r="K781" t="s">
        <v>50</v>
      </c>
      <c r="L781" t="s">
        <v>35</v>
      </c>
      <c r="M781" t="s">
        <v>36</v>
      </c>
      <c r="N781">
        <v>10660</v>
      </c>
      <c r="O781">
        <v>10660</v>
      </c>
      <c r="P781">
        <v>1</v>
      </c>
      <c r="Q781" s="1" t="d">
        <v>1980-04-06</v>
      </c>
      <c r="R781">
        <v>80</v>
      </c>
      <c r="S781" t="s">
        <v>51</v>
      </c>
      <c r="T781" t="s">
        <v>1332</v>
      </c>
      <c r="U781" s="19" t="str">
        <f t="shared" si="12"/>
        <v>BILFRE GARZON CASTIBLANCO</v>
      </c>
    </row>
    <row r="782" spans="1:21" x14ac:dyDescent="0.2">
      <c r="A782">
        <v>83226753</v>
      </c>
      <c r="B782">
        <v>1232</v>
      </c>
      <c r="C782" t="s">
        <v>30</v>
      </c>
      <c r="D782" t="s">
        <v>1333</v>
      </c>
      <c r="E782" t="s">
        <v>1032</v>
      </c>
      <c r="F782" t="s">
        <v>81</v>
      </c>
      <c r="G782" t="s">
        <v>32</v>
      </c>
      <c r="H782" s="1" t="d">
        <v>2008-11-21</v>
      </c>
      <c r="I782">
        <v>3230</v>
      </c>
      <c r="J782" t="s">
        <v>110</v>
      </c>
      <c r="K782" t="s">
        <v>34</v>
      </c>
      <c r="L782" t="s">
        <v>35</v>
      </c>
      <c r="M782" t="s">
        <v>36</v>
      </c>
      <c r="N782">
        <v>10110</v>
      </c>
      <c r="O782">
        <v>0</v>
      </c>
      <c r="P782">
        <v>1</v>
      </c>
      <c r="Q782" s="1" t="d">
        <v>1981-01-29</v>
      </c>
      <c r="R782">
        <v>70</v>
      </c>
      <c r="S782" t="s">
        <v>37</v>
      </c>
      <c r="T782" t="s">
        <v>1334</v>
      </c>
      <c r="U782" s="19" t="str">
        <f t="shared" si="12"/>
        <v>WILSON OSPINA ARRIGUI</v>
      </c>
    </row>
    <row r="783" spans="1:21" x14ac:dyDescent="0.2">
      <c r="A783">
        <v>83252124</v>
      </c>
      <c r="B783">
        <v>1232</v>
      </c>
      <c r="C783" t="s">
        <v>30</v>
      </c>
      <c r="D783" t="s">
        <v>5336</v>
      </c>
      <c r="E783" t="s">
        <v>5337</v>
      </c>
      <c r="F783" t="s">
        <v>74</v>
      </c>
      <c r="G783" t="s">
        <v>40</v>
      </c>
      <c r="H783" s="1" t="d">
        <v>2008-11-27</v>
      </c>
      <c r="I783">
        <v>7400</v>
      </c>
      <c r="J783" t="s">
        <v>7170</v>
      </c>
      <c r="K783" t="s">
        <v>34</v>
      </c>
      <c r="L783" t="s">
        <v>35</v>
      </c>
      <c r="M783" t="s">
        <v>36</v>
      </c>
      <c r="N783">
        <v>10110</v>
      </c>
      <c r="O783">
        <v>0</v>
      </c>
      <c r="P783">
        <v>1</v>
      </c>
      <c r="Q783" s="1" t="d">
        <v>1976-10-10</v>
      </c>
      <c r="R783">
        <v>70</v>
      </c>
      <c r="S783" t="s">
        <v>37</v>
      </c>
      <c r="T783" t="s">
        <v>1335</v>
      </c>
      <c r="U783" s="19" t="str">
        <f t="shared" si="12"/>
        <v>JOSE IGNACIO CUELLAR ROJAS</v>
      </c>
    </row>
    <row r="784" spans="1:21" x14ac:dyDescent="0.2">
      <c r="A784">
        <v>84101746</v>
      </c>
      <c r="B784">
        <v>1232</v>
      </c>
      <c r="C784" t="s">
        <v>30</v>
      </c>
      <c r="D784" t="s">
        <v>7372</v>
      </c>
      <c r="E784" t="s">
        <v>1022</v>
      </c>
      <c r="F784" t="s">
        <v>46</v>
      </c>
      <c r="G784" t="s">
        <v>32</v>
      </c>
      <c r="H784" s="1" t="d">
        <v>2001-03-12</v>
      </c>
      <c r="I784">
        <v>7417</v>
      </c>
      <c r="J784" t="s">
        <v>4457</v>
      </c>
      <c r="K784" t="s">
        <v>34</v>
      </c>
      <c r="L784" t="s">
        <v>35</v>
      </c>
      <c r="M784" t="s">
        <v>36</v>
      </c>
      <c r="N784">
        <v>10110</v>
      </c>
      <c r="O784">
        <v>0</v>
      </c>
      <c r="P784">
        <v>1</v>
      </c>
      <c r="Q784" s="1" t="d">
        <v>1975-09-06</v>
      </c>
      <c r="R784">
        <v>70</v>
      </c>
      <c r="S784" t="s">
        <v>37</v>
      </c>
      <c r="T784" t="s">
        <v>7373</v>
      </c>
      <c r="U784" s="19" t="str">
        <f t="shared" si="12"/>
        <v>LUIS FERNANDO MAESTRE SUAREZ</v>
      </c>
    </row>
    <row r="785" spans="1:21" x14ac:dyDescent="0.2">
      <c r="A785">
        <v>85154783</v>
      </c>
      <c r="B785">
        <v>586</v>
      </c>
      <c r="C785" t="s">
        <v>843</v>
      </c>
      <c r="D785" t="s">
        <v>1337</v>
      </c>
      <c r="E785" t="s">
        <v>1338</v>
      </c>
      <c r="F785" t="s">
        <v>135</v>
      </c>
      <c r="G785" t="s">
        <v>40</v>
      </c>
      <c r="H785" s="1" t="d">
        <v>2015-10-15</v>
      </c>
      <c r="I785">
        <v>3355</v>
      </c>
      <c r="J785" t="s">
        <v>7202</v>
      </c>
      <c r="K785" t="s">
        <v>50</v>
      </c>
      <c r="L785" t="s">
        <v>35</v>
      </c>
      <c r="M785" t="s">
        <v>36</v>
      </c>
      <c r="N785">
        <v>10660</v>
      </c>
      <c r="O785">
        <v>10710</v>
      </c>
      <c r="P785">
        <v>1</v>
      </c>
      <c r="Q785" s="1" t="d">
        <v>1985-08-10</v>
      </c>
      <c r="R785">
        <v>80</v>
      </c>
      <c r="S785" t="s">
        <v>51</v>
      </c>
      <c r="T785" t="s">
        <v>1339</v>
      </c>
      <c r="U785" s="19" t="str">
        <f t="shared" si="12"/>
        <v>GUILLERMO ENRIQUE RODRIGUEZ PEREZ</v>
      </c>
    </row>
    <row r="786" spans="1:21" x14ac:dyDescent="0.2">
      <c r="A786">
        <v>85453364</v>
      </c>
      <c r="B786">
        <v>580</v>
      </c>
      <c r="C786" t="s">
        <v>797</v>
      </c>
      <c r="D786" t="s">
        <v>5338</v>
      </c>
      <c r="E786" t="s">
        <v>5339</v>
      </c>
      <c r="F786" t="s">
        <v>157</v>
      </c>
      <c r="G786" t="s">
        <v>32</v>
      </c>
      <c r="H786" s="1" t="d">
        <v>1996-10-07</v>
      </c>
      <c r="I786">
        <v>3366</v>
      </c>
      <c r="J786" t="s">
        <v>158</v>
      </c>
      <c r="K786" t="s">
        <v>50</v>
      </c>
      <c r="L786" t="s">
        <v>35</v>
      </c>
      <c r="M786" t="s">
        <v>36</v>
      </c>
      <c r="N786">
        <v>10660</v>
      </c>
      <c r="O786">
        <v>10661</v>
      </c>
      <c r="P786">
        <v>1</v>
      </c>
      <c r="Q786" s="1" t="d">
        <v>1968-02-11</v>
      </c>
      <c r="R786">
        <v>80</v>
      </c>
      <c r="S786" t="s">
        <v>51</v>
      </c>
      <c r="T786" t="s">
        <v>1340</v>
      </c>
      <c r="U786" s="19" t="str">
        <f t="shared" si="12"/>
        <v>GUZMAN ALFONSO VILARETE GONZALEZ</v>
      </c>
    </row>
    <row r="787" spans="1:21" x14ac:dyDescent="0.2">
      <c r="A787">
        <v>85474482</v>
      </c>
      <c r="B787">
        <v>587</v>
      </c>
      <c r="C787" t="s">
        <v>195</v>
      </c>
      <c r="D787" t="s">
        <v>5340</v>
      </c>
      <c r="E787" t="s">
        <v>5341</v>
      </c>
      <c r="F787" t="s">
        <v>135</v>
      </c>
      <c r="G787" t="s">
        <v>40</v>
      </c>
      <c r="H787" s="1" t="d">
        <v>2008-11-04</v>
      </c>
      <c r="I787">
        <v>3355</v>
      </c>
      <c r="J787" t="s">
        <v>7202</v>
      </c>
      <c r="K787" t="s">
        <v>50</v>
      </c>
      <c r="L787" t="s">
        <v>35</v>
      </c>
      <c r="M787" t="s">
        <v>36</v>
      </c>
      <c r="N787">
        <v>10660</v>
      </c>
      <c r="O787">
        <v>10720</v>
      </c>
      <c r="P787">
        <v>1</v>
      </c>
      <c r="Q787" s="1" t="d">
        <v>1976-05-25</v>
      </c>
      <c r="R787">
        <v>80</v>
      </c>
      <c r="S787" t="s">
        <v>51</v>
      </c>
      <c r="T787" t="s">
        <v>1341</v>
      </c>
      <c r="U787" s="19" t="str">
        <f t="shared" si="12"/>
        <v>JOSE JAVIER CUZA COTES</v>
      </c>
    </row>
    <row r="788" spans="1:21" x14ac:dyDescent="0.2">
      <c r="A788">
        <v>86031061</v>
      </c>
      <c r="B788">
        <v>1232</v>
      </c>
      <c r="C788" t="s">
        <v>30</v>
      </c>
      <c r="D788" t="s">
        <v>1342</v>
      </c>
      <c r="E788" t="s">
        <v>1343</v>
      </c>
      <c r="F788" t="s">
        <v>74</v>
      </c>
      <c r="G788" t="s">
        <v>40</v>
      </c>
      <c r="H788" s="1" t="d">
        <v>2003-12-09</v>
      </c>
      <c r="I788">
        <v>7060</v>
      </c>
      <c r="J788" t="s">
        <v>7212</v>
      </c>
      <c r="K788" t="s">
        <v>34</v>
      </c>
      <c r="L788" t="s">
        <v>35</v>
      </c>
      <c r="M788" t="s">
        <v>36</v>
      </c>
      <c r="N788">
        <v>10110</v>
      </c>
      <c r="O788">
        <v>0</v>
      </c>
      <c r="P788">
        <v>1</v>
      </c>
      <c r="Q788" s="1" t="d">
        <v>1976-01-17</v>
      </c>
      <c r="R788">
        <v>70</v>
      </c>
      <c r="S788" t="s">
        <v>37</v>
      </c>
      <c r="T788" t="s">
        <v>1344</v>
      </c>
      <c r="U788" s="19" t="str">
        <f t="shared" si="12"/>
        <v>ESEQUIEL SASTOQUE CORTES</v>
      </c>
    </row>
    <row r="789" spans="1:21" x14ac:dyDescent="0.2">
      <c r="A789">
        <v>86083171</v>
      </c>
      <c r="B789">
        <v>547</v>
      </c>
      <c r="C789" t="s">
        <v>259</v>
      </c>
      <c r="D789" t="s">
        <v>5342</v>
      </c>
      <c r="E789" t="s">
        <v>5343</v>
      </c>
      <c r="F789" t="s">
        <v>1297</v>
      </c>
      <c r="G789" t="s">
        <v>32</v>
      </c>
      <c r="H789" s="1" t="d">
        <v>2015-08-26</v>
      </c>
      <c r="I789">
        <v>3357</v>
      </c>
      <c r="J789" t="s">
        <v>7194</v>
      </c>
      <c r="K789" t="s">
        <v>50</v>
      </c>
      <c r="L789" t="s">
        <v>35</v>
      </c>
      <c r="M789" t="s">
        <v>36</v>
      </c>
      <c r="N789">
        <v>10118</v>
      </c>
      <c r="O789">
        <v>10111</v>
      </c>
      <c r="P789">
        <v>1</v>
      </c>
      <c r="Q789" s="1" t="d">
        <v>1984-09-09</v>
      </c>
      <c r="R789">
        <v>80</v>
      </c>
      <c r="S789" t="s">
        <v>51</v>
      </c>
      <c r="T789" t="s">
        <v>1345</v>
      </c>
      <c r="U789" s="19" t="str">
        <f t="shared" si="12"/>
        <v>EMANUEL GUILLERMO QUINTERO BAQUERO</v>
      </c>
    </row>
    <row r="790" spans="1:21" x14ac:dyDescent="0.2">
      <c r="A790">
        <v>86084174</v>
      </c>
      <c r="B790">
        <v>547</v>
      </c>
      <c r="C790" t="s">
        <v>259</v>
      </c>
      <c r="D790" t="s">
        <v>5344</v>
      </c>
      <c r="E790" t="s">
        <v>5345</v>
      </c>
      <c r="F790" t="s">
        <v>49</v>
      </c>
      <c r="G790" t="s">
        <v>32</v>
      </c>
      <c r="H790" s="1" t="d">
        <v>2015-07-27</v>
      </c>
      <c r="I790">
        <v>3357</v>
      </c>
      <c r="J790" t="s">
        <v>7194</v>
      </c>
      <c r="K790" t="s">
        <v>50</v>
      </c>
      <c r="L790" t="s">
        <v>35</v>
      </c>
      <c r="M790" t="s">
        <v>36</v>
      </c>
      <c r="N790">
        <v>10118</v>
      </c>
      <c r="O790">
        <v>10111</v>
      </c>
      <c r="P790">
        <v>1</v>
      </c>
      <c r="Q790" s="1" t="d">
        <v>1984-11-26</v>
      </c>
      <c r="R790">
        <v>80</v>
      </c>
      <c r="S790" t="s">
        <v>51</v>
      </c>
      <c r="T790" t="s">
        <v>1346</v>
      </c>
      <c r="U790" s="19" t="str">
        <f t="shared" si="12"/>
        <v>RONALD GUILLERMO MACHUCA CASTRO</v>
      </c>
    </row>
    <row r="791" spans="1:21" x14ac:dyDescent="0.2">
      <c r="A791">
        <v>86087156</v>
      </c>
      <c r="B791">
        <v>553</v>
      </c>
      <c r="C791" t="s">
        <v>1148</v>
      </c>
      <c r="D791" t="s">
        <v>1347</v>
      </c>
      <c r="E791" t="s">
        <v>1348</v>
      </c>
      <c r="F791" t="s">
        <v>135</v>
      </c>
      <c r="G791" t="s">
        <v>40</v>
      </c>
      <c r="H791" s="1" t="d">
        <v>2018-04-12</v>
      </c>
      <c r="I791">
        <v>3355</v>
      </c>
      <c r="J791" t="s">
        <v>7202</v>
      </c>
      <c r="K791" t="s">
        <v>50</v>
      </c>
      <c r="L791" t="s">
        <v>35</v>
      </c>
      <c r="M791" t="s">
        <v>36</v>
      </c>
      <c r="N791">
        <v>10118</v>
      </c>
      <c r="O791">
        <v>10840</v>
      </c>
      <c r="P791">
        <v>1</v>
      </c>
      <c r="Q791" s="1" t="d">
        <v>1985-05-31</v>
      </c>
      <c r="R791">
        <v>80</v>
      </c>
      <c r="S791" t="s">
        <v>51</v>
      </c>
      <c r="T791" t="s">
        <v>1349</v>
      </c>
      <c r="U791" s="19" t="str">
        <f t="shared" si="12"/>
        <v>EDISON ALEJANDRO GONZALEZ MONTES</v>
      </c>
    </row>
    <row r="792" spans="1:21" x14ac:dyDescent="0.2">
      <c r="A792">
        <v>86088651</v>
      </c>
      <c r="B792">
        <v>1016</v>
      </c>
      <c r="C792" t="s">
        <v>62</v>
      </c>
      <c r="D792" t="s">
        <v>5346</v>
      </c>
      <c r="E792" t="s">
        <v>5347</v>
      </c>
      <c r="F792" t="s">
        <v>309</v>
      </c>
      <c r="G792" t="s">
        <v>58</v>
      </c>
      <c r="H792" s="1" t="d">
        <v>2016-01-22</v>
      </c>
      <c r="I792">
        <v>1345</v>
      </c>
      <c r="J792" t="s">
        <v>180</v>
      </c>
      <c r="K792" t="s">
        <v>50</v>
      </c>
      <c r="L792" t="s">
        <v>35</v>
      </c>
      <c r="M792" t="s">
        <v>36</v>
      </c>
      <c r="N792">
        <v>30110</v>
      </c>
      <c r="O792">
        <v>30110</v>
      </c>
      <c r="P792">
        <v>1</v>
      </c>
      <c r="Q792" s="1" t="d">
        <v>1985-11-05</v>
      </c>
      <c r="R792">
        <v>104</v>
      </c>
      <c r="S792" t="s">
        <v>101</v>
      </c>
      <c r="T792" t="s">
        <v>1350</v>
      </c>
      <c r="U792" s="19" t="str">
        <f t="shared" si="12"/>
        <v>JOHN EDGAR VELANDIA DUARTE</v>
      </c>
    </row>
    <row r="793" spans="1:21" x14ac:dyDescent="0.2">
      <c r="A793">
        <v>87067805</v>
      </c>
      <c r="B793">
        <v>558</v>
      </c>
      <c r="C793" t="s">
        <v>1351</v>
      </c>
      <c r="D793" t="s">
        <v>5348</v>
      </c>
      <c r="E793" t="s">
        <v>5349</v>
      </c>
      <c r="F793" t="s">
        <v>135</v>
      </c>
      <c r="G793" t="s">
        <v>40</v>
      </c>
      <c r="H793" s="1" t="d">
        <v>2017-03-15</v>
      </c>
      <c r="I793">
        <v>3355</v>
      </c>
      <c r="J793" t="s">
        <v>7202</v>
      </c>
      <c r="K793" t="s">
        <v>50</v>
      </c>
      <c r="L793" t="s">
        <v>35</v>
      </c>
      <c r="M793" t="s">
        <v>36</v>
      </c>
      <c r="N793">
        <v>10220</v>
      </c>
      <c r="O793">
        <v>10800</v>
      </c>
      <c r="P793">
        <v>1</v>
      </c>
      <c r="Q793" s="1" t="d">
        <v>1984-09-16</v>
      </c>
      <c r="R793">
        <v>80</v>
      </c>
      <c r="S793" t="s">
        <v>51</v>
      </c>
      <c r="T793" t="s">
        <v>1353</v>
      </c>
      <c r="U793" s="19" t="str">
        <f t="shared" si="12"/>
        <v>JIMMY ALEXANDER OJEDA TOVAR</v>
      </c>
    </row>
    <row r="794" spans="1:21" x14ac:dyDescent="0.2">
      <c r="A794">
        <v>88025102</v>
      </c>
      <c r="B794">
        <v>1232</v>
      </c>
      <c r="C794" t="s">
        <v>30</v>
      </c>
      <c r="D794" t="s">
        <v>1354</v>
      </c>
      <c r="E794" t="s">
        <v>1355</v>
      </c>
      <c r="F794" t="s">
        <v>1356</v>
      </c>
      <c r="G794" t="s">
        <v>40</v>
      </c>
      <c r="H794" s="1" t="d">
        <v>2011-05-11</v>
      </c>
      <c r="I794">
        <v>3032</v>
      </c>
      <c r="J794" t="s">
        <v>331</v>
      </c>
      <c r="K794" t="s">
        <v>34</v>
      </c>
      <c r="L794" t="s">
        <v>35</v>
      </c>
      <c r="M794" t="s">
        <v>36</v>
      </c>
      <c r="N794">
        <v>10110</v>
      </c>
      <c r="O794">
        <v>0</v>
      </c>
      <c r="P794">
        <v>1</v>
      </c>
      <c r="Q794" s="1" t="d">
        <v>1977-12-24</v>
      </c>
      <c r="R794">
        <v>20</v>
      </c>
      <c r="S794" t="s">
        <v>42</v>
      </c>
      <c r="T794" t="s">
        <v>1357</v>
      </c>
      <c r="U794" s="19" t="str">
        <f t="shared" si="12"/>
        <v>OLINDO RUIZ DELGADO</v>
      </c>
    </row>
    <row r="795" spans="1:21" x14ac:dyDescent="0.2">
      <c r="A795">
        <v>88033340</v>
      </c>
      <c r="B795">
        <v>1232</v>
      </c>
      <c r="C795" t="s">
        <v>30</v>
      </c>
      <c r="D795" t="s">
        <v>1358</v>
      </c>
      <c r="E795" t="s">
        <v>1359</v>
      </c>
      <c r="F795" t="s">
        <v>3843</v>
      </c>
      <c r="G795" t="s">
        <v>58</v>
      </c>
      <c r="H795" s="1" t="d">
        <v>2012-06-06</v>
      </c>
      <c r="I795">
        <v>3010</v>
      </c>
      <c r="J795" t="s">
        <v>59</v>
      </c>
      <c r="K795" t="s">
        <v>34</v>
      </c>
      <c r="L795" t="s">
        <v>35</v>
      </c>
      <c r="M795" t="s">
        <v>36</v>
      </c>
      <c r="N795">
        <v>10110</v>
      </c>
      <c r="O795">
        <v>0</v>
      </c>
      <c r="P795">
        <v>1</v>
      </c>
      <c r="Q795" s="1" t="d">
        <v>1983-09-06</v>
      </c>
      <c r="R795">
        <v>100</v>
      </c>
      <c r="S795" t="s">
        <v>60</v>
      </c>
      <c r="T795" t="s">
        <v>1360</v>
      </c>
      <c r="U795" s="19" t="str">
        <f t="shared" si="12"/>
        <v>JOHAR IGNACIO MANTILLA BAUTISTA</v>
      </c>
    </row>
    <row r="796" spans="1:21" x14ac:dyDescent="0.2">
      <c r="A796">
        <v>88143240</v>
      </c>
      <c r="B796">
        <v>1232</v>
      </c>
      <c r="C796" t="s">
        <v>30</v>
      </c>
      <c r="D796" t="s">
        <v>5350</v>
      </c>
      <c r="E796" t="s">
        <v>5351</v>
      </c>
      <c r="F796" t="s">
        <v>81</v>
      </c>
      <c r="G796" t="s">
        <v>32</v>
      </c>
      <c r="H796" s="1" t="d">
        <v>2006-06-07</v>
      </c>
      <c r="I796">
        <v>3235</v>
      </c>
      <c r="J796" t="s">
        <v>108</v>
      </c>
      <c r="K796" t="s">
        <v>34</v>
      </c>
      <c r="L796" t="s">
        <v>35</v>
      </c>
      <c r="M796" t="s">
        <v>36</v>
      </c>
      <c r="N796">
        <v>10110</v>
      </c>
      <c r="O796">
        <v>0</v>
      </c>
      <c r="P796">
        <v>1</v>
      </c>
      <c r="Q796" s="1" t="d">
        <v>1969-10-03</v>
      </c>
      <c r="R796">
        <v>70</v>
      </c>
      <c r="S796" t="s">
        <v>37</v>
      </c>
      <c r="T796" t="s">
        <v>7374</v>
      </c>
      <c r="U796" s="19" t="str">
        <f t="shared" si="12"/>
        <v>ELMAR QUINTERO SANABRIA</v>
      </c>
    </row>
    <row r="797" spans="1:21" x14ac:dyDescent="0.2">
      <c r="A797">
        <v>88216723</v>
      </c>
      <c r="B797">
        <v>1015</v>
      </c>
      <c r="C797" t="s">
        <v>73</v>
      </c>
      <c r="D797" t="s">
        <v>1361</v>
      </c>
      <c r="E797" t="s">
        <v>1362</v>
      </c>
      <c r="F797" t="s">
        <v>78</v>
      </c>
      <c r="G797" t="s">
        <v>32</v>
      </c>
      <c r="H797" s="1" t="d">
        <v>2014-01-21</v>
      </c>
      <c r="I797">
        <v>1103</v>
      </c>
      <c r="J797" t="s">
        <v>79</v>
      </c>
      <c r="K797" t="s">
        <v>34</v>
      </c>
      <c r="L797" t="s">
        <v>35</v>
      </c>
      <c r="M797" t="s">
        <v>36</v>
      </c>
      <c r="N797">
        <v>30000</v>
      </c>
      <c r="O797">
        <v>30000</v>
      </c>
      <c r="P797">
        <v>1</v>
      </c>
      <c r="Q797" s="1" t="d">
        <v>1975-11-08</v>
      </c>
      <c r="R797">
        <v>106</v>
      </c>
      <c r="S797" t="s">
        <v>7185</v>
      </c>
      <c r="T797" t="s">
        <v>1363</v>
      </c>
      <c r="U797" s="19" t="str">
        <f t="shared" si="12"/>
        <v>WILLIAM DANIEL LARGO LEAL</v>
      </c>
    </row>
    <row r="798" spans="1:21" x14ac:dyDescent="0.2">
      <c r="A798">
        <v>88226633</v>
      </c>
      <c r="B798">
        <v>574</v>
      </c>
      <c r="C798" t="s">
        <v>63</v>
      </c>
      <c r="D798" t="s">
        <v>5352</v>
      </c>
      <c r="E798" t="s">
        <v>5353</v>
      </c>
      <c r="F798" t="s">
        <v>143</v>
      </c>
      <c r="G798" t="s">
        <v>58</v>
      </c>
      <c r="H798" s="1" t="d">
        <v>2010-04-06</v>
      </c>
      <c r="I798">
        <v>3353</v>
      </c>
      <c r="J798" t="s">
        <v>7191</v>
      </c>
      <c r="K798" t="s">
        <v>50</v>
      </c>
      <c r="L798" t="s">
        <v>35</v>
      </c>
      <c r="M798" t="s">
        <v>36</v>
      </c>
      <c r="N798">
        <v>10550</v>
      </c>
      <c r="O798">
        <v>10550</v>
      </c>
      <c r="P798">
        <v>1</v>
      </c>
      <c r="Q798" s="1" t="d">
        <v>1977-08-11</v>
      </c>
      <c r="R798">
        <v>80</v>
      </c>
      <c r="S798" t="s">
        <v>51</v>
      </c>
      <c r="T798" t="s">
        <v>1364</v>
      </c>
      <c r="U798" s="19" t="str">
        <f t="shared" si="12"/>
        <v>JAIRO ALVEY BARRERA VIVAS</v>
      </c>
    </row>
    <row r="799" spans="1:21" x14ac:dyDescent="0.2">
      <c r="A799">
        <v>88238747</v>
      </c>
      <c r="B799">
        <v>550</v>
      </c>
      <c r="C799" t="s">
        <v>48</v>
      </c>
      <c r="D799" t="s">
        <v>5354</v>
      </c>
      <c r="E799" t="s">
        <v>5355</v>
      </c>
      <c r="F799" t="s">
        <v>49</v>
      </c>
      <c r="G799" t="s">
        <v>32</v>
      </c>
      <c r="H799" s="1" t="d">
        <v>2002-10-18</v>
      </c>
      <c r="I799">
        <v>3357</v>
      </c>
      <c r="J799" t="s">
        <v>7194</v>
      </c>
      <c r="K799" t="s">
        <v>50</v>
      </c>
      <c r="L799" t="s">
        <v>35</v>
      </c>
      <c r="M799" t="s">
        <v>36</v>
      </c>
      <c r="N799">
        <v>10118</v>
      </c>
      <c r="O799">
        <v>10118</v>
      </c>
      <c r="P799">
        <v>1</v>
      </c>
      <c r="Q799" s="1" t="d">
        <v>1979-03-17</v>
      </c>
      <c r="R799">
        <v>80</v>
      </c>
      <c r="S799" t="s">
        <v>51</v>
      </c>
      <c r="T799" t="s">
        <v>7375</v>
      </c>
      <c r="U799" s="19" t="str">
        <f t="shared" si="12"/>
        <v>HADRUBAL REY CAMACHO</v>
      </c>
    </row>
    <row r="800" spans="1:21" x14ac:dyDescent="0.2">
      <c r="A800">
        <v>88259362</v>
      </c>
      <c r="B800">
        <v>575</v>
      </c>
      <c r="C800" t="s">
        <v>397</v>
      </c>
      <c r="D800" t="s">
        <v>1365</v>
      </c>
      <c r="E800" t="s">
        <v>918</v>
      </c>
      <c r="F800" t="s">
        <v>1297</v>
      </c>
      <c r="G800" t="s">
        <v>32</v>
      </c>
      <c r="H800" s="1" t="d">
        <v>2012-03-16</v>
      </c>
      <c r="I800">
        <v>3357</v>
      </c>
      <c r="J800" t="s">
        <v>7194</v>
      </c>
      <c r="K800" t="s">
        <v>50</v>
      </c>
      <c r="L800" t="s">
        <v>35</v>
      </c>
      <c r="M800" t="s">
        <v>36</v>
      </c>
      <c r="N800">
        <v>10550</v>
      </c>
      <c r="O800">
        <v>10551</v>
      </c>
      <c r="P800">
        <v>1</v>
      </c>
      <c r="Q800" s="1" t="d">
        <v>1981-08-25</v>
      </c>
      <c r="R800">
        <v>80</v>
      </c>
      <c r="S800" t="s">
        <v>51</v>
      </c>
      <c r="T800" t="s">
        <v>5356</v>
      </c>
      <c r="U800" s="19" t="str">
        <f t="shared" si="12"/>
        <v>JOHN JAIRO JACOME FUENTES</v>
      </c>
    </row>
    <row r="801" spans="1:21" x14ac:dyDescent="0.2">
      <c r="A801">
        <v>88311602</v>
      </c>
      <c r="B801">
        <v>574</v>
      </c>
      <c r="C801" t="s">
        <v>63</v>
      </c>
      <c r="D801" t="s">
        <v>1366</v>
      </c>
      <c r="E801" t="s">
        <v>1245</v>
      </c>
      <c r="F801" t="s">
        <v>165</v>
      </c>
      <c r="G801" t="s">
        <v>43</v>
      </c>
      <c r="H801" s="1" t="d">
        <v>2012-11-23</v>
      </c>
      <c r="I801">
        <v>3120</v>
      </c>
      <c r="J801" t="s">
        <v>166</v>
      </c>
      <c r="K801" t="s">
        <v>34</v>
      </c>
      <c r="L801" t="s">
        <v>35</v>
      </c>
      <c r="M801" t="s">
        <v>36</v>
      </c>
      <c r="N801">
        <v>10550</v>
      </c>
      <c r="O801">
        <v>10550</v>
      </c>
      <c r="P801">
        <v>1</v>
      </c>
      <c r="Q801" s="1" t="d">
        <v>1984-02-13</v>
      </c>
      <c r="R801">
        <v>65</v>
      </c>
      <c r="S801" t="s">
        <v>4406</v>
      </c>
      <c r="T801" t="s">
        <v>1367</v>
      </c>
      <c r="U801" s="19" t="str">
        <f t="shared" si="12"/>
        <v>NELSON ALBERTO BECERRA CASTELLANOS</v>
      </c>
    </row>
    <row r="802" spans="1:21" x14ac:dyDescent="0.2">
      <c r="A802">
        <v>91105443</v>
      </c>
      <c r="B802">
        <v>1232</v>
      </c>
      <c r="C802" t="s">
        <v>30</v>
      </c>
      <c r="D802" t="s">
        <v>1368</v>
      </c>
      <c r="E802" t="s">
        <v>1369</v>
      </c>
      <c r="F802" t="s">
        <v>74</v>
      </c>
      <c r="G802" t="s">
        <v>40</v>
      </c>
      <c r="H802" s="1" t="d">
        <v>1995-02-06</v>
      </c>
      <c r="I802">
        <v>7061</v>
      </c>
      <c r="J802" t="s">
        <v>7227</v>
      </c>
      <c r="K802" t="s">
        <v>34</v>
      </c>
      <c r="L802" t="s">
        <v>35</v>
      </c>
      <c r="M802" t="s">
        <v>36</v>
      </c>
      <c r="N802">
        <v>10110</v>
      </c>
      <c r="O802">
        <v>0</v>
      </c>
      <c r="P802">
        <v>1</v>
      </c>
      <c r="Q802" s="1" t="d">
        <v>1968-01-09</v>
      </c>
      <c r="R802">
        <v>70</v>
      </c>
      <c r="S802" t="s">
        <v>37</v>
      </c>
      <c r="T802" t="s">
        <v>1370</v>
      </c>
      <c r="U802" s="19" t="str">
        <f t="shared" si="12"/>
        <v>WILSON CALA CALA</v>
      </c>
    </row>
    <row r="803" spans="1:21" x14ac:dyDescent="0.2">
      <c r="A803">
        <v>91244773</v>
      </c>
      <c r="B803">
        <v>1030</v>
      </c>
      <c r="C803" t="s">
        <v>277</v>
      </c>
      <c r="D803" t="s">
        <v>1371</v>
      </c>
      <c r="E803" t="s">
        <v>260</v>
      </c>
      <c r="F803" t="s">
        <v>326</v>
      </c>
      <c r="G803" t="s">
        <v>43</v>
      </c>
      <c r="H803" s="1" t="d">
        <v>1996-10-15</v>
      </c>
      <c r="I803">
        <v>3084</v>
      </c>
      <c r="J803" t="s">
        <v>279</v>
      </c>
      <c r="K803" t="s">
        <v>35</v>
      </c>
      <c r="L803" t="s">
        <v>35</v>
      </c>
      <c r="M803" t="s">
        <v>36</v>
      </c>
      <c r="N803">
        <v>20100</v>
      </c>
      <c r="O803">
        <v>20100</v>
      </c>
      <c r="P803">
        <v>1</v>
      </c>
      <c r="Q803" s="1" t="d">
        <v>1966-07-22</v>
      </c>
      <c r="R803">
        <v>190</v>
      </c>
      <c r="S803" t="s">
        <v>55</v>
      </c>
      <c r="T803" t="s">
        <v>1372</v>
      </c>
      <c r="U803" s="19" t="str">
        <f t="shared" si="12"/>
        <v>CESAR AUGUSTO CHAPARRO ALVAREZ</v>
      </c>
    </row>
    <row r="804" spans="1:21" x14ac:dyDescent="0.2">
      <c r="A804">
        <v>91510326</v>
      </c>
      <c r="B804">
        <v>1232</v>
      </c>
      <c r="C804" t="s">
        <v>30</v>
      </c>
      <c r="D804" t="s">
        <v>1374</v>
      </c>
      <c r="E804" t="s">
        <v>38</v>
      </c>
      <c r="F804" t="s">
        <v>1375</v>
      </c>
      <c r="G804" t="s">
        <v>54</v>
      </c>
      <c r="H804" s="1" t="d">
        <v>2008-10-14</v>
      </c>
      <c r="I804">
        <v>3075</v>
      </c>
      <c r="J804" t="s">
        <v>64</v>
      </c>
      <c r="K804" t="s">
        <v>35</v>
      </c>
      <c r="L804" t="s">
        <v>35</v>
      </c>
      <c r="M804" t="s">
        <v>36</v>
      </c>
      <c r="N804">
        <v>10110</v>
      </c>
      <c r="O804">
        <v>0</v>
      </c>
      <c r="P804">
        <v>1</v>
      </c>
      <c r="Q804" s="1" t="d">
        <v>1982-05-07</v>
      </c>
      <c r="R804">
        <v>60</v>
      </c>
      <c r="S804" t="s">
        <v>45</v>
      </c>
      <c r="T804" t="s">
        <v>1376</v>
      </c>
      <c r="U804" s="19" t="str">
        <f t="shared" si="12"/>
        <v>GERMAN ANDRES AMAYA URIBE</v>
      </c>
    </row>
    <row r="805" spans="1:21" x14ac:dyDescent="0.2">
      <c r="A805">
        <v>91524521</v>
      </c>
      <c r="B805">
        <v>574</v>
      </c>
      <c r="C805" t="s">
        <v>63</v>
      </c>
      <c r="D805" t="s">
        <v>5357</v>
      </c>
      <c r="E805" t="s">
        <v>5358</v>
      </c>
      <c r="F805" t="s">
        <v>7376</v>
      </c>
      <c r="G805" t="s">
        <v>32</v>
      </c>
      <c r="H805" s="1" t="d">
        <v>2012-11-10</v>
      </c>
      <c r="I805">
        <v>3108</v>
      </c>
      <c r="J805" t="s">
        <v>71</v>
      </c>
      <c r="K805" t="s">
        <v>34</v>
      </c>
      <c r="L805" t="s">
        <v>35</v>
      </c>
      <c r="M805" t="s">
        <v>36</v>
      </c>
      <c r="N805">
        <v>10550</v>
      </c>
      <c r="O805">
        <v>10550</v>
      </c>
      <c r="P805">
        <v>1</v>
      </c>
      <c r="Q805" s="1" t="d">
        <v>1983-12-11</v>
      </c>
      <c r="R805">
        <v>65</v>
      </c>
      <c r="S805" t="s">
        <v>4406</v>
      </c>
      <c r="T805" t="s">
        <v>1377</v>
      </c>
      <c r="U805" s="19" t="str">
        <f t="shared" si="12"/>
        <v>ANIBAL ANDRES GARCIA GRANADOS</v>
      </c>
    </row>
    <row r="806" spans="1:21" x14ac:dyDescent="0.2">
      <c r="A806">
        <v>91525060</v>
      </c>
      <c r="B806">
        <v>603</v>
      </c>
      <c r="C806" t="s">
        <v>168</v>
      </c>
      <c r="D806" t="s">
        <v>5359</v>
      </c>
      <c r="E806" t="s">
        <v>1910</v>
      </c>
      <c r="F806" t="s">
        <v>49</v>
      </c>
      <c r="G806" t="s">
        <v>32</v>
      </c>
      <c r="H806" s="1" t="d">
        <v>2014-05-16</v>
      </c>
      <c r="I806">
        <v>3357</v>
      </c>
      <c r="J806" t="s">
        <v>7194</v>
      </c>
      <c r="K806" t="s">
        <v>50</v>
      </c>
      <c r="L806" t="s">
        <v>35</v>
      </c>
      <c r="M806" t="s">
        <v>36</v>
      </c>
      <c r="N806">
        <v>10440</v>
      </c>
      <c r="O806">
        <v>10441</v>
      </c>
      <c r="P806">
        <v>1</v>
      </c>
      <c r="Q806" s="1" t="d">
        <v>1983-05-11</v>
      </c>
      <c r="R806">
        <v>80</v>
      </c>
      <c r="S806" t="s">
        <v>51</v>
      </c>
      <c r="T806" t="s">
        <v>1378</v>
      </c>
      <c r="U806" s="19" t="str">
        <f t="shared" si="12"/>
        <v>MIGUEL ANGEL PINILLA LUNA</v>
      </c>
    </row>
    <row r="807" spans="1:21" x14ac:dyDescent="0.2">
      <c r="A807">
        <v>91530270</v>
      </c>
      <c r="B807">
        <v>1232</v>
      </c>
      <c r="C807" t="s">
        <v>30</v>
      </c>
      <c r="D807" t="s">
        <v>1379</v>
      </c>
      <c r="E807" t="s">
        <v>1380</v>
      </c>
      <c r="F807" t="s">
        <v>1381</v>
      </c>
      <c r="G807" t="s">
        <v>43</v>
      </c>
      <c r="H807" s="1" t="d">
        <v>2016-02-25</v>
      </c>
      <c r="I807">
        <v>3103</v>
      </c>
      <c r="J807" t="s">
        <v>194</v>
      </c>
      <c r="K807" t="s">
        <v>35</v>
      </c>
      <c r="L807" t="s">
        <v>35</v>
      </c>
      <c r="M807" t="s">
        <v>36</v>
      </c>
      <c r="N807">
        <v>10110</v>
      </c>
      <c r="O807">
        <v>0</v>
      </c>
      <c r="P807">
        <v>2</v>
      </c>
      <c r="Q807" s="1" t="d">
        <v>1984-05-04</v>
      </c>
      <c r="R807">
        <v>70</v>
      </c>
      <c r="S807" t="s">
        <v>37</v>
      </c>
      <c r="T807" t="s">
        <v>1382</v>
      </c>
      <c r="U807" s="19" t="str">
        <f t="shared" si="12"/>
        <v>JOHN CRISTIAN GARCIA REYES</v>
      </c>
    </row>
    <row r="808" spans="1:21" x14ac:dyDescent="0.2">
      <c r="A808">
        <v>91540327</v>
      </c>
      <c r="B808">
        <v>1232</v>
      </c>
      <c r="C808" t="s">
        <v>30</v>
      </c>
      <c r="D808" t="s">
        <v>5360</v>
      </c>
      <c r="E808" t="s">
        <v>5361</v>
      </c>
      <c r="F808" t="s">
        <v>5362</v>
      </c>
      <c r="G808" t="s">
        <v>58</v>
      </c>
      <c r="H808" s="1" t="d">
        <v>2019-05-13</v>
      </c>
      <c r="I808">
        <v>3010</v>
      </c>
      <c r="J808" t="s">
        <v>59</v>
      </c>
      <c r="K808" t="s">
        <v>34</v>
      </c>
      <c r="L808" t="s">
        <v>35</v>
      </c>
      <c r="M808" t="s">
        <v>36</v>
      </c>
      <c r="N808">
        <v>10110</v>
      </c>
      <c r="O808">
        <v>0</v>
      </c>
      <c r="P808">
        <v>1</v>
      </c>
      <c r="Q808" s="1" t="d">
        <v>1985-06-25</v>
      </c>
      <c r="R808">
        <v>100</v>
      </c>
      <c r="S808" t="s">
        <v>60</v>
      </c>
      <c r="T808" t="s">
        <v>5363</v>
      </c>
      <c r="U808" s="19" t="str">
        <f t="shared" si="12"/>
        <v>JULIAN RICARDO FERRO NIÑO</v>
      </c>
    </row>
    <row r="809" spans="1:21" x14ac:dyDescent="0.2">
      <c r="A809">
        <v>92033633</v>
      </c>
      <c r="B809">
        <v>1232</v>
      </c>
      <c r="C809" t="s">
        <v>30</v>
      </c>
      <c r="D809" t="s">
        <v>5364</v>
      </c>
      <c r="E809" t="s">
        <v>5365</v>
      </c>
      <c r="F809" t="s">
        <v>74</v>
      </c>
      <c r="G809" t="s">
        <v>40</v>
      </c>
      <c r="H809" s="1" t="d">
        <v>2016-03-11</v>
      </c>
      <c r="I809">
        <v>7416</v>
      </c>
      <c r="J809" t="s">
        <v>7215</v>
      </c>
      <c r="K809" t="s">
        <v>34</v>
      </c>
      <c r="L809" t="s">
        <v>35</v>
      </c>
      <c r="M809" t="s">
        <v>36</v>
      </c>
      <c r="N809">
        <v>10110</v>
      </c>
      <c r="O809">
        <v>0</v>
      </c>
      <c r="P809">
        <v>1</v>
      </c>
      <c r="Q809" s="1" t="d">
        <v>1984-03-26</v>
      </c>
      <c r="R809">
        <v>70</v>
      </c>
      <c r="S809" t="s">
        <v>37</v>
      </c>
      <c r="T809" t="s">
        <v>1383</v>
      </c>
      <c r="U809" s="19" t="str">
        <f t="shared" si="12"/>
        <v>BENITO RAFAEL CASTILLO PALENCIA</v>
      </c>
    </row>
    <row r="810" spans="1:21" x14ac:dyDescent="0.2">
      <c r="A810">
        <v>92191074</v>
      </c>
      <c r="B810">
        <v>1232</v>
      </c>
      <c r="C810" t="s">
        <v>30</v>
      </c>
      <c r="D810" t="s">
        <v>3431</v>
      </c>
      <c r="E810" t="s">
        <v>3432</v>
      </c>
      <c r="F810" t="s">
        <v>74</v>
      </c>
      <c r="G810" t="s">
        <v>40</v>
      </c>
      <c r="H810" s="1" t="d">
        <v>2008-09-22</v>
      </c>
      <c r="I810">
        <v>7402</v>
      </c>
      <c r="J810" t="s">
        <v>7186</v>
      </c>
      <c r="K810" t="s">
        <v>34</v>
      </c>
      <c r="L810" t="s">
        <v>35</v>
      </c>
      <c r="M810" t="s">
        <v>36</v>
      </c>
      <c r="N810">
        <v>10110</v>
      </c>
      <c r="O810">
        <v>0</v>
      </c>
      <c r="P810">
        <v>1</v>
      </c>
      <c r="Q810" s="1" t="d">
        <v>1981-05-28</v>
      </c>
      <c r="R810">
        <v>70</v>
      </c>
      <c r="S810" t="s">
        <v>37</v>
      </c>
      <c r="T810" t="s">
        <v>3433</v>
      </c>
      <c r="U810" s="19" t="str">
        <f t="shared" si="12"/>
        <v>JANNES DEL CRISTO ACOSTA WILCHES</v>
      </c>
    </row>
    <row r="811" spans="1:21" x14ac:dyDescent="0.2">
      <c r="A811">
        <v>92192310</v>
      </c>
      <c r="B811">
        <v>1015</v>
      </c>
      <c r="C811" t="s">
        <v>73</v>
      </c>
      <c r="D811" t="s">
        <v>5366</v>
      </c>
      <c r="E811" t="s">
        <v>5367</v>
      </c>
      <c r="F811" t="s">
        <v>74</v>
      </c>
      <c r="G811" t="s">
        <v>40</v>
      </c>
      <c r="H811" s="1" t="d">
        <v>2017-03-06</v>
      </c>
      <c r="I811">
        <v>7156</v>
      </c>
      <c r="J811" t="s">
        <v>7377</v>
      </c>
      <c r="K811" t="s">
        <v>34</v>
      </c>
      <c r="L811" t="s">
        <v>35</v>
      </c>
      <c r="M811" t="s">
        <v>36</v>
      </c>
      <c r="N811">
        <v>30000</v>
      </c>
      <c r="O811">
        <v>30000</v>
      </c>
      <c r="P811">
        <v>1</v>
      </c>
      <c r="Q811" s="1" t="d">
        <v>1985-10-04</v>
      </c>
      <c r="R811">
        <v>106</v>
      </c>
      <c r="S811" t="s">
        <v>7185</v>
      </c>
      <c r="T811" t="s">
        <v>1384</v>
      </c>
      <c r="U811" s="19" t="str">
        <f t="shared" si="12"/>
        <v>LUIS SALVADOR CAMPO PEÑA</v>
      </c>
    </row>
    <row r="812" spans="1:21" x14ac:dyDescent="0.2">
      <c r="A812">
        <v>92547816</v>
      </c>
      <c r="B812">
        <v>943</v>
      </c>
      <c r="C812" t="s">
        <v>3844</v>
      </c>
      <c r="D812" t="s">
        <v>5368</v>
      </c>
      <c r="E812" t="s">
        <v>5036</v>
      </c>
      <c r="F812" t="s">
        <v>196</v>
      </c>
      <c r="G812" t="s">
        <v>40</v>
      </c>
      <c r="H812" s="1" t="d">
        <v>2012-09-01</v>
      </c>
      <c r="I812">
        <v>3355</v>
      </c>
      <c r="J812" t="s">
        <v>7202</v>
      </c>
      <c r="K812" t="s">
        <v>50</v>
      </c>
      <c r="L812" t="s">
        <v>35</v>
      </c>
      <c r="M812" t="s">
        <v>36</v>
      </c>
      <c r="N812">
        <v>10660</v>
      </c>
      <c r="O812">
        <v>10750</v>
      </c>
      <c r="P812">
        <v>1</v>
      </c>
      <c r="Q812" s="1" t="d">
        <v>1982-07-08</v>
      </c>
      <c r="R812">
        <v>80</v>
      </c>
      <c r="S812" t="s">
        <v>51</v>
      </c>
      <c r="T812" t="s">
        <v>5369</v>
      </c>
      <c r="U812" s="19" t="str">
        <f t="shared" si="12"/>
        <v>WILSON ANDRES PRADA URRIAGO</v>
      </c>
    </row>
    <row r="813" spans="1:21" x14ac:dyDescent="0.2">
      <c r="A813">
        <v>92640103</v>
      </c>
      <c r="B813">
        <v>1015</v>
      </c>
      <c r="C813" t="s">
        <v>73</v>
      </c>
      <c r="D813" t="s">
        <v>7378</v>
      </c>
      <c r="E813" t="s">
        <v>7379</v>
      </c>
      <c r="F813" t="s">
        <v>74</v>
      </c>
      <c r="G813" t="s">
        <v>40</v>
      </c>
      <c r="H813" s="1" t="d">
        <v>2017-02-16</v>
      </c>
      <c r="I813">
        <v>7068</v>
      </c>
      <c r="J813" t="s">
        <v>7222</v>
      </c>
      <c r="K813" t="s">
        <v>34</v>
      </c>
      <c r="L813" t="s">
        <v>35</v>
      </c>
      <c r="M813" t="s">
        <v>36</v>
      </c>
      <c r="N813">
        <v>30000</v>
      </c>
      <c r="O813">
        <v>30000</v>
      </c>
      <c r="P813">
        <v>1</v>
      </c>
      <c r="Q813" s="1" t="d">
        <v>1984-10-16</v>
      </c>
      <c r="R813">
        <v>106</v>
      </c>
      <c r="S813" t="s">
        <v>7185</v>
      </c>
      <c r="T813" t="s">
        <v>7380</v>
      </c>
      <c r="U813" s="19" t="str">
        <f t="shared" si="12"/>
        <v>EDINSON MANUEL BURGOS GAVIRIA</v>
      </c>
    </row>
    <row r="814" spans="1:21" x14ac:dyDescent="0.2">
      <c r="A814">
        <v>92640746</v>
      </c>
      <c r="B814">
        <v>1232</v>
      </c>
      <c r="C814" t="s">
        <v>30</v>
      </c>
      <c r="D814" t="s">
        <v>5370</v>
      </c>
      <c r="E814" t="s">
        <v>5371</v>
      </c>
      <c r="F814" t="s">
        <v>74</v>
      </c>
      <c r="G814" t="s">
        <v>40</v>
      </c>
      <c r="H814" s="1" t="d">
        <v>2015-01-27</v>
      </c>
      <c r="I814">
        <v>7403</v>
      </c>
      <c r="J814" t="s">
        <v>7237</v>
      </c>
      <c r="K814" t="s">
        <v>34</v>
      </c>
      <c r="L814" t="s">
        <v>35</v>
      </c>
      <c r="M814" t="s">
        <v>36</v>
      </c>
      <c r="N814">
        <v>10110</v>
      </c>
      <c r="O814">
        <v>0</v>
      </c>
      <c r="P814">
        <v>1</v>
      </c>
      <c r="Q814" s="1" t="d">
        <v>1984-12-24</v>
      </c>
      <c r="R814">
        <v>70</v>
      </c>
      <c r="S814" t="s">
        <v>37</v>
      </c>
      <c r="T814" t="s">
        <v>1386</v>
      </c>
      <c r="U814" s="19" t="str">
        <f t="shared" si="12"/>
        <v>ALFONSO JOSE TOVAR MEZA</v>
      </c>
    </row>
    <row r="815" spans="1:21" x14ac:dyDescent="0.2">
      <c r="A815">
        <v>93021378</v>
      </c>
      <c r="B815">
        <v>1232</v>
      </c>
      <c r="C815" t="s">
        <v>30</v>
      </c>
      <c r="D815" t="s">
        <v>1387</v>
      </c>
      <c r="E815" t="s">
        <v>1388</v>
      </c>
      <c r="F815" t="s">
        <v>74</v>
      </c>
      <c r="G815" t="s">
        <v>40</v>
      </c>
      <c r="H815" s="1" t="d">
        <v>2015-10-21</v>
      </c>
      <c r="I815">
        <v>7400</v>
      </c>
      <c r="J815" t="s">
        <v>7170</v>
      </c>
      <c r="K815" t="s">
        <v>34</v>
      </c>
      <c r="L815" t="s">
        <v>35</v>
      </c>
      <c r="M815" t="s">
        <v>36</v>
      </c>
      <c r="N815">
        <v>10110</v>
      </c>
      <c r="O815">
        <v>0</v>
      </c>
      <c r="P815">
        <v>1</v>
      </c>
      <c r="Q815" s="1" t="d">
        <v>1983-09-08</v>
      </c>
      <c r="R815">
        <v>70</v>
      </c>
      <c r="S815" t="s">
        <v>37</v>
      </c>
      <c r="T815" t="s">
        <v>1389</v>
      </c>
      <c r="U815" s="19" t="str">
        <f t="shared" si="12"/>
        <v>FERNANDO LUGO</v>
      </c>
    </row>
    <row r="816" spans="1:21" x14ac:dyDescent="0.2">
      <c r="A816">
        <v>93087082</v>
      </c>
      <c r="B816">
        <v>1232</v>
      </c>
      <c r="C816" t="s">
        <v>30</v>
      </c>
      <c r="D816" t="s">
        <v>5372</v>
      </c>
      <c r="E816" t="s">
        <v>5373</v>
      </c>
      <c r="F816" t="s">
        <v>74</v>
      </c>
      <c r="G816" t="s">
        <v>40</v>
      </c>
      <c r="H816" s="1" t="d">
        <v>1996-02-08</v>
      </c>
      <c r="I816">
        <v>7060</v>
      </c>
      <c r="J816" t="s">
        <v>7212</v>
      </c>
      <c r="K816" t="s">
        <v>34</v>
      </c>
      <c r="L816" t="s">
        <v>35</v>
      </c>
      <c r="M816" t="s">
        <v>36</v>
      </c>
      <c r="N816">
        <v>10110</v>
      </c>
      <c r="O816">
        <v>0</v>
      </c>
      <c r="P816">
        <v>1</v>
      </c>
      <c r="Q816" s="1" t="d">
        <v>1973-04-28</v>
      </c>
      <c r="R816">
        <v>70</v>
      </c>
      <c r="S816" t="s">
        <v>37</v>
      </c>
      <c r="T816" t="s">
        <v>3845</v>
      </c>
      <c r="U816" s="19" t="str">
        <f t="shared" si="12"/>
        <v>JAMIS VARGAS DIAZ</v>
      </c>
    </row>
    <row r="817" spans="1:21" x14ac:dyDescent="0.2">
      <c r="A817">
        <v>93088595</v>
      </c>
      <c r="B817">
        <v>1232</v>
      </c>
      <c r="C817" t="s">
        <v>30</v>
      </c>
      <c r="D817" t="s">
        <v>5374</v>
      </c>
      <c r="E817" t="s">
        <v>5375</v>
      </c>
      <c r="F817" t="s">
        <v>46</v>
      </c>
      <c r="G817" t="s">
        <v>32</v>
      </c>
      <c r="H817" s="1" t="d">
        <v>2000-07-10</v>
      </c>
      <c r="I817">
        <v>7400</v>
      </c>
      <c r="J817" t="s">
        <v>7170</v>
      </c>
      <c r="K817" t="s">
        <v>34</v>
      </c>
      <c r="L817" t="s">
        <v>35</v>
      </c>
      <c r="M817" t="s">
        <v>36</v>
      </c>
      <c r="N817">
        <v>10110</v>
      </c>
      <c r="O817">
        <v>0</v>
      </c>
      <c r="P817">
        <v>1</v>
      </c>
      <c r="Q817" s="1" t="d">
        <v>1979-11-13</v>
      </c>
      <c r="R817">
        <v>70</v>
      </c>
      <c r="S817" t="s">
        <v>37</v>
      </c>
      <c r="T817" t="s">
        <v>1390</v>
      </c>
      <c r="U817" s="19" t="str">
        <f t="shared" si="12"/>
        <v>HERMINSO BOCANEGRA GUZMAN</v>
      </c>
    </row>
    <row r="818" spans="1:21" x14ac:dyDescent="0.2">
      <c r="A818">
        <v>93089902</v>
      </c>
      <c r="B818">
        <v>1232</v>
      </c>
      <c r="C818" t="s">
        <v>30</v>
      </c>
      <c r="D818" t="s">
        <v>5376</v>
      </c>
      <c r="E818" t="s">
        <v>4421</v>
      </c>
      <c r="F818" t="s">
        <v>46</v>
      </c>
      <c r="G818" t="s">
        <v>32</v>
      </c>
      <c r="H818" s="1" t="d">
        <v>2006-09-18</v>
      </c>
      <c r="I818">
        <v>7400</v>
      </c>
      <c r="J818" t="s">
        <v>7170</v>
      </c>
      <c r="K818" t="s">
        <v>34</v>
      </c>
      <c r="L818" t="s">
        <v>35</v>
      </c>
      <c r="M818" t="s">
        <v>36</v>
      </c>
      <c r="N818">
        <v>10110</v>
      </c>
      <c r="O818">
        <v>0</v>
      </c>
      <c r="P818">
        <v>1</v>
      </c>
      <c r="Q818" s="1" t="d">
        <v>1984-02-11</v>
      </c>
      <c r="R818">
        <v>70</v>
      </c>
      <c r="S818" t="s">
        <v>37</v>
      </c>
      <c r="T818" t="s">
        <v>1391</v>
      </c>
      <c r="U818" s="19" t="str">
        <f t="shared" si="12"/>
        <v>ANGEL ALBERTO MEJIA LOZANO</v>
      </c>
    </row>
    <row r="819" spans="1:21" x14ac:dyDescent="0.2">
      <c r="A819">
        <v>93131380</v>
      </c>
      <c r="B819">
        <v>1232</v>
      </c>
      <c r="C819" t="s">
        <v>30</v>
      </c>
      <c r="D819" t="s">
        <v>1392</v>
      </c>
      <c r="E819" t="s">
        <v>1393</v>
      </c>
      <c r="F819" t="s">
        <v>74</v>
      </c>
      <c r="G819" t="s">
        <v>40</v>
      </c>
      <c r="H819" s="1" t="d">
        <v>2015-09-03</v>
      </c>
      <c r="I819">
        <v>7403</v>
      </c>
      <c r="J819" t="s">
        <v>7237</v>
      </c>
      <c r="K819" t="s">
        <v>34</v>
      </c>
      <c r="L819" t="s">
        <v>35</v>
      </c>
      <c r="M819" t="s">
        <v>36</v>
      </c>
      <c r="N819">
        <v>10110</v>
      </c>
      <c r="O819">
        <v>0</v>
      </c>
      <c r="P819">
        <v>1</v>
      </c>
      <c r="Q819" s="1" t="d">
        <v>1976-05-25</v>
      </c>
      <c r="R819">
        <v>70</v>
      </c>
      <c r="S819" t="s">
        <v>37</v>
      </c>
      <c r="T819" t="s">
        <v>1394</v>
      </c>
      <c r="U819" s="19" t="str">
        <f t="shared" si="12"/>
        <v>JOSE WILMAR RAMIREZ PARRA</v>
      </c>
    </row>
    <row r="820" spans="1:21" x14ac:dyDescent="0.2">
      <c r="A820">
        <v>93154842</v>
      </c>
      <c r="B820">
        <v>1232</v>
      </c>
      <c r="C820" t="s">
        <v>30</v>
      </c>
      <c r="D820" t="s">
        <v>5377</v>
      </c>
      <c r="E820" t="s">
        <v>5378</v>
      </c>
      <c r="F820" t="s">
        <v>74</v>
      </c>
      <c r="G820" t="s">
        <v>40</v>
      </c>
      <c r="H820" s="1" t="d">
        <v>2017-01-02</v>
      </c>
      <c r="I820">
        <v>7403</v>
      </c>
      <c r="J820" t="s">
        <v>7237</v>
      </c>
      <c r="K820" t="s">
        <v>34</v>
      </c>
      <c r="L820" t="s">
        <v>35</v>
      </c>
      <c r="M820" t="s">
        <v>36</v>
      </c>
      <c r="N820">
        <v>10110</v>
      </c>
      <c r="O820">
        <v>0</v>
      </c>
      <c r="P820">
        <v>1</v>
      </c>
      <c r="Q820" s="1" t="d">
        <v>1982-11-03</v>
      </c>
      <c r="R820">
        <v>70</v>
      </c>
      <c r="S820" t="s">
        <v>37</v>
      </c>
      <c r="T820" t="s">
        <v>1395</v>
      </c>
      <c r="U820" s="19" t="str">
        <f t="shared" si="12"/>
        <v>FRANCISCO ESQUIVEL ESQUIVEL</v>
      </c>
    </row>
    <row r="821" spans="1:21" x14ac:dyDescent="0.2">
      <c r="A821">
        <v>93206812</v>
      </c>
      <c r="B821">
        <v>1232</v>
      </c>
      <c r="C821" t="s">
        <v>30</v>
      </c>
      <c r="D821" t="s">
        <v>5379</v>
      </c>
      <c r="E821" t="s">
        <v>222</v>
      </c>
      <c r="F821" t="s">
        <v>74</v>
      </c>
      <c r="G821" t="s">
        <v>40</v>
      </c>
      <c r="H821" s="1" t="d">
        <v>2008-09-22</v>
      </c>
      <c r="I821">
        <v>7060</v>
      </c>
      <c r="J821" t="s">
        <v>7212</v>
      </c>
      <c r="K821" t="s">
        <v>34</v>
      </c>
      <c r="L821" t="s">
        <v>35</v>
      </c>
      <c r="M821" t="s">
        <v>36</v>
      </c>
      <c r="N821">
        <v>10110</v>
      </c>
      <c r="O821">
        <v>0</v>
      </c>
      <c r="P821">
        <v>1</v>
      </c>
      <c r="Q821" s="1" t="d">
        <v>1982-03-19</v>
      </c>
      <c r="R821">
        <v>70</v>
      </c>
      <c r="S821" t="s">
        <v>37</v>
      </c>
      <c r="T821" t="s">
        <v>1396</v>
      </c>
      <c r="U821" s="19" t="str">
        <f t="shared" si="12"/>
        <v>JOSE LUIS RUIZ YARA</v>
      </c>
    </row>
    <row r="822" spans="1:21" x14ac:dyDescent="0.2">
      <c r="A822">
        <v>93235707</v>
      </c>
      <c r="B822">
        <v>563</v>
      </c>
      <c r="C822" t="s">
        <v>155</v>
      </c>
      <c r="D822" t="s">
        <v>5380</v>
      </c>
      <c r="E822" t="s">
        <v>3628</v>
      </c>
      <c r="F822" t="s">
        <v>49</v>
      </c>
      <c r="G822" t="s">
        <v>32</v>
      </c>
      <c r="H822" s="1" t="d">
        <v>2014-04-09</v>
      </c>
      <c r="I822">
        <v>3357</v>
      </c>
      <c r="J822" t="s">
        <v>7194</v>
      </c>
      <c r="K822" t="s">
        <v>50</v>
      </c>
      <c r="L822" t="s">
        <v>35</v>
      </c>
      <c r="M822" t="s">
        <v>36</v>
      </c>
      <c r="N822">
        <v>10330</v>
      </c>
      <c r="O822">
        <v>10334</v>
      </c>
      <c r="P822">
        <v>1</v>
      </c>
      <c r="Q822" s="1" t="d">
        <v>1984-09-17</v>
      </c>
      <c r="R822">
        <v>80</v>
      </c>
      <c r="S822" t="s">
        <v>51</v>
      </c>
      <c r="T822" t="s">
        <v>1397</v>
      </c>
      <c r="U822" s="19" t="str">
        <f t="shared" si="12"/>
        <v>JOSE ANTONIO HEREDIA HERNANDEZ</v>
      </c>
    </row>
    <row r="823" spans="1:21" x14ac:dyDescent="0.2">
      <c r="A823">
        <v>93296065</v>
      </c>
      <c r="B823">
        <v>1232</v>
      </c>
      <c r="C823" t="s">
        <v>30</v>
      </c>
      <c r="D823" t="s">
        <v>5381</v>
      </c>
      <c r="E823" t="s">
        <v>5382</v>
      </c>
      <c r="F823" t="s">
        <v>7183</v>
      </c>
      <c r="G823" t="s">
        <v>40</v>
      </c>
      <c r="H823" s="1" t="d">
        <v>2015-10-20</v>
      </c>
      <c r="I823">
        <v>3033</v>
      </c>
      <c r="J823" t="s">
        <v>41</v>
      </c>
      <c r="K823" t="s">
        <v>34</v>
      </c>
      <c r="L823" t="s">
        <v>35</v>
      </c>
      <c r="M823" t="s">
        <v>36</v>
      </c>
      <c r="N823">
        <v>10110</v>
      </c>
      <c r="O823">
        <v>0</v>
      </c>
      <c r="P823">
        <v>1</v>
      </c>
      <c r="Q823" s="1" t="d">
        <v>1977-04-18</v>
      </c>
      <c r="R823">
        <v>20</v>
      </c>
      <c r="S823" t="s">
        <v>42</v>
      </c>
      <c r="T823" t="s">
        <v>1398</v>
      </c>
      <c r="U823" s="19" t="str">
        <f t="shared" si="12"/>
        <v>NORVEY GORDILLO PALMA</v>
      </c>
    </row>
    <row r="824" spans="1:21" x14ac:dyDescent="0.2">
      <c r="A824">
        <v>93349853</v>
      </c>
      <c r="B824">
        <v>1232</v>
      </c>
      <c r="C824" t="s">
        <v>30</v>
      </c>
      <c r="D824" t="s">
        <v>5383</v>
      </c>
      <c r="E824" t="s">
        <v>2358</v>
      </c>
      <c r="F824" t="s">
        <v>46</v>
      </c>
      <c r="G824" t="s">
        <v>32</v>
      </c>
      <c r="H824" s="1" t="d">
        <v>2004-04-01</v>
      </c>
      <c r="I824">
        <v>7416</v>
      </c>
      <c r="J824" t="s">
        <v>7215</v>
      </c>
      <c r="K824" t="s">
        <v>34</v>
      </c>
      <c r="L824" t="s">
        <v>35</v>
      </c>
      <c r="M824" t="s">
        <v>36</v>
      </c>
      <c r="N824">
        <v>10110</v>
      </c>
      <c r="O824">
        <v>0</v>
      </c>
      <c r="P824">
        <v>1</v>
      </c>
      <c r="Q824" s="1" t="d">
        <v>1977-07-20</v>
      </c>
      <c r="R824">
        <v>70</v>
      </c>
      <c r="S824" t="s">
        <v>37</v>
      </c>
      <c r="T824" t="s">
        <v>5384</v>
      </c>
      <c r="U824" s="19" t="str">
        <f t="shared" si="12"/>
        <v>JUAN JOSE MENDOZA GUZMAN</v>
      </c>
    </row>
    <row r="825" spans="1:21" x14ac:dyDescent="0.2">
      <c r="A825">
        <v>93396031</v>
      </c>
      <c r="B825">
        <v>1232</v>
      </c>
      <c r="C825" t="s">
        <v>30</v>
      </c>
      <c r="D825" t="s">
        <v>5385</v>
      </c>
      <c r="E825" t="s">
        <v>2717</v>
      </c>
      <c r="F825" t="s">
        <v>7319</v>
      </c>
      <c r="G825" t="s">
        <v>32</v>
      </c>
      <c r="H825" s="1" t="d">
        <v>1994-02-22</v>
      </c>
      <c r="I825">
        <v>3103</v>
      </c>
      <c r="J825" t="s">
        <v>194</v>
      </c>
      <c r="K825" t="s">
        <v>34</v>
      </c>
      <c r="L825" t="s">
        <v>35</v>
      </c>
      <c r="M825" t="s">
        <v>36</v>
      </c>
      <c r="N825">
        <v>10110</v>
      </c>
      <c r="O825">
        <v>0</v>
      </c>
      <c r="P825">
        <v>1</v>
      </c>
      <c r="Q825" s="1" t="d">
        <v>1975-06-04</v>
      </c>
      <c r="R825">
        <v>70</v>
      </c>
      <c r="S825" t="s">
        <v>37</v>
      </c>
      <c r="T825" t="s">
        <v>1399</v>
      </c>
      <c r="U825" s="19" t="str">
        <f t="shared" si="12"/>
        <v>GERMAN LEONARDO MEDINA SANCHEZ</v>
      </c>
    </row>
    <row r="826" spans="1:21" x14ac:dyDescent="0.2">
      <c r="A826">
        <v>93400100</v>
      </c>
      <c r="B826">
        <v>1016</v>
      </c>
      <c r="C826" t="s">
        <v>62</v>
      </c>
      <c r="D826" t="s">
        <v>3313</v>
      </c>
      <c r="E826" t="s">
        <v>3314</v>
      </c>
      <c r="F826" t="s">
        <v>977</v>
      </c>
      <c r="G826" t="s">
        <v>147</v>
      </c>
      <c r="H826" s="1" t="d">
        <v>2000-04-27</v>
      </c>
      <c r="I826">
        <v>1000</v>
      </c>
      <c r="J826" t="s">
        <v>978</v>
      </c>
      <c r="K826" t="s">
        <v>35</v>
      </c>
      <c r="L826" t="s">
        <v>35</v>
      </c>
      <c r="M826" t="s">
        <v>36</v>
      </c>
      <c r="N826">
        <v>30110</v>
      </c>
      <c r="O826">
        <v>30110</v>
      </c>
      <c r="P826">
        <v>1</v>
      </c>
      <c r="Q826" s="1" t="d">
        <v>1975-05-01</v>
      </c>
      <c r="R826">
        <v>101</v>
      </c>
      <c r="S826" t="s">
        <v>979</v>
      </c>
      <c r="T826" t="s">
        <v>1400</v>
      </c>
      <c r="U826" s="19" t="str">
        <f t="shared" si="12"/>
        <v>OMAR ALEXANDER URREA AMAYA</v>
      </c>
    </row>
    <row r="827" spans="1:21" x14ac:dyDescent="0.2">
      <c r="A827">
        <v>93451642</v>
      </c>
      <c r="B827">
        <v>1232</v>
      </c>
      <c r="C827" t="s">
        <v>30</v>
      </c>
      <c r="D827" t="s">
        <v>5386</v>
      </c>
      <c r="E827" t="s">
        <v>5387</v>
      </c>
      <c r="F827" t="s">
        <v>46</v>
      </c>
      <c r="G827" t="s">
        <v>32</v>
      </c>
      <c r="H827" s="1" t="d">
        <v>1996-08-16</v>
      </c>
      <c r="I827">
        <v>7402</v>
      </c>
      <c r="J827" t="s">
        <v>7186</v>
      </c>
      <c r="K827" t="s">
        <v>34</v>
      </c>
      <c r="L827" t="s">
        <v>35</v>
      </c>
      <c r="M827" t="s">
        <v>36</v>
      </c>
      <c r="N827">
        <v>10110</v>
      </c>
      <c r="O827">
        <v>0</v>
      </c>
      <c r="P827">
        <v>1</v>
      </c>
      <c r="Q827" s="1" t="d">
        <v>1976-06-22</v>
      </c>
      <c r="R827">
        <v>70</v>
      </c>
      <c r="S827" t="s">
        <v>37</v>
      </c>
      <c r="T827" t="s">
        <v>1401</v>
      </c>
      <c r="U827" s="19" t="str">
        <f t="shared" si="12"/>
        <v>MILTON EDUARDO SABOGAL GONZALEZ</v>
      </c>
    </row>
    <row r="828" spans="1:21" x14ac:dyDescent="0.2">
      <c r="A828">
        <v>93451883</v>
      </c>
      <c r="B828">
        <v>1232</v>
      </c>
      <c r="C828" t="s">
        <v>30</v>
      </c>
      <c r="D828" t="s">
        <v>5388</v>
      </c>
      <c r="E828" t="s">
        <v>5389</v>
      </c>
      <c r="F828" t="s">
        <v>46</v>
      </c>
      <c r="G828" t="s">
        <v>32</v>
      </c>
      <c r="H828" s="1" t="d">
        <v>2006-08-04</v>
      </c>
      <c r="I828">
        <v>7400</v>
      </c>
      <c r="J828" t="s">
        <v>7170</v>
      </c>
      <c r="K828" t="s">
        <v>34</v>
      </c>
      <c r="L828" t="s">
        <v>35</v>
      </c>
      <c r="M828" t="s">
        <v>36</v>
      </c>
      <c r="N828">
        <v>10110</v>
      </c>
      <c r="O828">
        <v>0</v>
      </c>
      <c r="P828">
        <v>1</v>
      </c>
      <c r="Q828" s="1" t="d">
        <v>1977-05-24</v>
      </c>
      <c r="R828">
        <v>70</v>
      </c>
      <c r="S828" t="s">
        <v>37</v>
      </c>
      <c r="T828" t="s">
        <v>1402</v>
      </c>
      <c r="U828" s="19" t="str">
        <f t="shared" si="12"/>
        <v>DARIO PERDOMO CAJAMARCA</v>
      </c>
    </row>
    <row r="829" spans="1:21" x14ac:dyDescent="0.2">
      <c r="A829">
        <v>93453800</v>
      </c>
      <c r="B829">
        <v>1232</v>
      </c>
      <c r="C829" t="s">
        <v>30</v>
      </c>
      <c r="D829" t="s">
        <v>5390</v>
      </c>
      <c r="E829" t="s">
        <v>3162</v>
      </c>
      <c r="F829" t="s">
        <v>97</v>
      </c>
      <c r="G829" t="s">
        <v>32</v>
      </c>
      <c r="H829" s="1" t="d">
        <v>2001-12-16</v>
      </c>
      <c r="I829">
        <v>3133</v>
      </c>
      <c r="J829" t="s">
        <v>4405</v>
      </c>
      <c r="K829" t="s">
        <v>34</v>
      </c>
      <c r="L829" t="s">
        <v>35</v>
      </c>
      <c r="M829" t="s">
        <v>36</v>
      </c>
      <c r="N829">
        <v>10110</v>
      </c>
      <c r="O829">
        <v>0</v>
      </c>
      <c r="P829">
        <v>1</v>
      </c>
      <c r="Q829" s="1" t="d">
        <v>1979-09-14</v>
      </c>
      <c r="R829">
        <v>65</v>
      </c>
      <c r="S829" t="s">
        <v>4406</v>
      </c>
      <c r="T829" t="s">
        <v>1404</v>
      </c>
      <c r="U829" s="19" t="str">
        <f t="shared" si="12"/>
        <v>JULIAN ALBERTO HERNANDEZ HERNANDEZ</v>
      </c>
    </row>
    <row r="830" spans="1:21" x14ac:dyDescent="0.2">
      <c r="A830">
        <v>93478370</v>
      </c>
      <c r="B830">
        <v>564</v>
      </c>
      <c r="C830" t="s">
        <v>389</v>
      </c>
      <c r="D830" t="s">
        <v>5391</v>
      </c>
      <c r="E830" t="s">
        <v>5392</v>
      </c>
      <c r="F830" t="s">
        <v>49</v>
      </c>
      <c r="G830" t="s">
        <v>32</v>
      </c>
      <c r="H830" s="1" t="d">
        <v>2006-09-18</v>
      </c>
      <c r="I830">
        <v>3357</v>
      </c>
      <c r="J830" t="s">
        <v>7194</v>
      </c>
      <c r="K830" t="s">
        <v>50</v>
      </c>
      <c r="L830" t="s">
        <v>35</v>
      </c>
      <c r="M830" t="s">
        <v>36</v>
      </c>
      <c r="N830">
        <v>10330</v>
      </c>
      <c r="O830">
        <v>10335</v>
      </c>
      <c r="P830">
        <v>1</v>
      </c>
      <c r="Q830" s="1" t="d">
        <v>1983-05-21</v>
      </c>
      <c r="R830">
        <v>80</v>
      </c>
      <c r="S830" t="s">
        <v>51</v>
      </c>
      <c r="T830" t="s">
        <v>1406</v>
      </c>
      <c r="U830" s="19" t="str">
        <f t="shared" si="12"/>
        <v>JOSE YOHAN GOMEZ HERRADA</v>
      </c>
    </row>
    <row r="831" spans="1:21" x14ac:dyDescent="0.2">
      <c r="A831">
        <v>94063523</v>
      </c>
      <c r="B831">
        <v>557</v>
      </c>
      <c r="C831" t="s">
        <v>328</v>
      </c>
      <c r="D831" t="s">
        <v>5393</v>
      </c>
      <c r="E831" t="s">
        <v>4233</v>
      </c>
      <c r="F831" t="s">
        <v>239</v>
      </c>
      <c r="G831" t="s">
        <v>32</v>
      </c>
      <c r="H831" s="1" t="d">
        <v>2009-11-03</v>
      </c>
      <c r="I831">
        <v>3108</v>
      </c>
      <c r="J831" t="s">
        <v>71</v>
      </c>
      <c r="K831" t="s">
        <v>34</v>
      </c>
      <c r="L831" t="s">
        <v>35</v>
      </c>
      <c r="M831" t="s">
        <v>36</v>
      </c>
      <c r="N831">
        <v>10220</v>
      </c>
      <c r="O831">
        <v>10221</v>
      </c>
      <c r="P831">
        <v>1</v>
      </c>
      <c r="Q831" s="1" t="d">
        <v>1982-04-26</v>
      </c>
      <c r="R831">
        <v>65</v>
      </c>
      <c r="S831" t="s">
        <v>4406</v>
      </c>
      <c r="T831" t="s">
        <v>5394</v>
      </c>
      <c r="U831" s="19" t="str">
        <f t="shared" si="12"/>
        <v>LEANDRO MUÑOZ PENAGOS</v>
      </c>
    </row>
    <row r="832" spans="1:21" x14ac:dyDescent="0.2">
      <c r="A832">
        <v>94320849</v>
      </c>
      <c r="B832">
        <v>556</v>
      </c>
      <c r="C832" t="s">
        <v>66</v>
      </c>
      <c r="D832" t="s">
        <v>5395</v>
      </c>
      <c r="E832" t="s">
        <v>5008</v>
      </c>
      <c r="F832" t="s">
        <v>135</v>
      </c>
      <c r="G832" t="s">
        <v>40</v>
      </c>
      <c r="H832" s="1" t="d">
        <v>2007-08-01</v>
      </c>
      <c r="I832">
        <v>3355</v>
      </c>
      <c r="J832" t="s">
        <v>7202</v>
      </c>
      <c r="K832" t="s">
        <v>50</v>
      </c>
      <c r="L832" t="s">
        <v>35</v>
      </c>
      <c r="M832" t="s">
        <v>36</v>
      </c>
      <c r="N832">
        <v>10220</v>
      </c>
      <c r="O832">
        <v>10220</v>
      </c>
      <c r="P832">
        <v>1</v>
      </c>
      <c r="Q832" s="1" t="d">
        <v>1974-10-18</v>
      </c>
      <c r="R832">
        <v>80</v>
      </c>
      <c r="S832" t="s">
        <v>51</v>
      </c>
      <c r="T832" t="s">
        <v>1407</v>
      </c>
      <c r="U832" s="19" t="str">
        <f t="shared" si="12"/>
        <v>ALEXANDER TAMAYO GOMEZ</v>
      </c>
    </row>
    <row r="833" spans="1:21" x14ac:dyDescent="0.2">
      <c r="A833">
        <v>94393006</v>
      </c>
      <c r="B833">
        <v>1038</v>
      </c>
      <c r="C833" t="s">
        <v>145</v>
      </c>
      <c r="D833" t="s">
        <v>5396</v>
      </c>
      <c r="E833" t="s">
        <v>5397</v>
      </c>
      <c r="F833" t="s">
        <v>1408</v>
      </c>
      <c r="G833" t="s">
        <v>256</v>
      </c>
      <c r="H833" s="1" t="d">
        <v>2003-12-01</v>
      </c>
      <c r="I833">
        <v>3082</v>
      </c>
      <c r="J833" t="s">
        <v>232</v>
      </c>
      <c r="K833" t="s">
        <v>35</v>
      </c>
      <c r="L833" t="s">
        <v>35</v>
      </c>
      <c r="M833" t="s">
        <v>36</v>
      </c>
      <c r="N833">
        <v>20000</v>
      </c>
      <c r="O833">
        <v>20000</v>
      </c>
      <c r="P833">
        <v>1</v>
      </c>
      <c r="Q833" s="1" t="d">
        <v>1977-01-22</v>
      </c>
      <c r="R833">
        <v>190</v>
      </c>
      <c r="S833" t="s">
        <v>55</v>
      </c>
      <c r="T833" t="s">
        <v>1409</v>
      </c>
      <c r="U833" s="19" t="str">
        <f t="shared" si="12"/>
        <v>NELSON IVAN MONDRAGON PEREZ</v>
      </c>
    </row>
    <row r="834" spans="1:21" x14ac:dyDescent="0.2">
      <c r="A834">
        <v>94431374</v>
      </c>
      <c r="B834">
        <v>556</v>
      </c>
      <c r="C834" t="s">
        <v>66</v>
      </c>
      <c r="D834" t="s">
        <v>5398</v>
      </c>
      <c r="E834" t="s">
        <v>5399</v>
      </c>
      <c r="F834" t="s">
        <v>7289</v>
      </c>
      <c r="G834" t="s">
        <v>32</v>
      </c>
      <c r="H834" s="1" t="d">
        <v>2001-06-11</v>
      </c>
      <c r="I834">
        <v>3075</v>
      </c>
      <c r="J834" t="s">
        <v>64</v>
      </c>
      <c r="K834" t="s">
        <v>34</v>
      </c>
      <c r="L834" t="s">
        <v>35</v>
      </c>
      <c r="M834" t="s">
        <v>36</v>
      </c>
      <c r="N834">
        <v>10220</v>
      </c>
      <c r="O834">
        <v>10220</v>
      </c>
      <c r="P834">
        <v>1</v>
      </c>
      <c r="Q834" s="1" t="d">
        <v>1975-01-24</v>
      </c>
      <c r="R834">
        <v>60</v>
      </c>
      <c r="S834" t="s">
        <v>45</v>
      </c>
      <c r="T834" t="s">
        <v>1410</v>
      </c>
      <c r="U834" s="19" t="str">
        <f t="shared" si="12"/>
        <v>WILLIAM ADOLFO MORALES ADARVE</v>
      </c>
    </row>
    <row r="835" spans="1:21" x14ac:dyDescent="0.2">
      <c r="A835">
        <v>94524336</v>
      </c>
      <c r="B835">
        <v>1038</v>
      </c>
      <c r="C835" t="s">
        <v>145</v>
      </c>
      <c r="D835" t="s">
        <v>1411</v>
      </c>
      <c r="E835" t="s">
        <v>1412</v>
      </c>
      <c r="F835" t="s">
        <v>1413</v>
      </c>
      <c r="G835" t="s">
        <v>54</v>
      </c>
      <c r="H835" s="1" t="d">
        <v>2002-04-15</v>
      </c>
      <c r="I835">
        <v>3082</v>
      </c>
      <c r="J835" t="s">
        <v>232</v>
      </c>
      <c r="K835" t="s">
        <v>35</v>
      </c>
      <c r="L835" t="s">
        <v>35</v>
      </c>
      <c r="M835" t="s">
        <v>36</v>
      </c>
      <c r="N835">
        <v>20000</v>
      </c>
      <c r="O835">
        <v>20000</v>
      </c>
      <c r="P835">
        <v>2</v>
      </c>
      <c r="Q835" s="1" t="d">
        <v>1978-09-28</v>
      </c>
      <c r="R835">
        <v>190</v>
      </c>
      <c r="S835" t="s">
        <v>55</v>
      </c>
      <c r="T835" t="s">
        <v>1414</v>
      </c>
      <c r="U835" s="19" t="str">
        <f t="shared" ref="U835:U898" si="13">TRIM(E835)&amp;" "&amp;TRIM(D835)</f>
        <v>JAIME ANDRES PAEZ BETANCOURT</v>
      </c>
    </row>
    <row r="836" spans="1:21" x14ac:dyDescent="0.2">
      <c r="A836">
        <v>94552956</v>
      </c>
      <c r="B836">
        <v>556</v>
      </c>
      <c r="C836" t="s">
        <v>66</v>
      </c>
      <c r="D836" t="s">
        <v>1416</v>
      </c>
      <c r="E836" t="s">
        <v>263</v>
      </c>
      <c r="F836" t="s">
        <v>152</v>
      </c>
      <c r="G836" t="s">
        <v>43</v>
      </c>
      <c r="H836" s="1" t="d">
        <v>2015-10-24</v>
      </c>
      <c r="I836">
        <v>3355</v>
      </c>
      <c r="J836" t="s">
        <v>7202</v>
      </c>
      <c r="K836" t="s">
        <v>50</v>
      </c>
      <c r="L836" t="s">
        <v>35</v>
      </c>
      <c r="M836" t="s">
        <v>36</v>
      </c>
      <c r="N836">
        <v>10220</v>
      </c>
      <c r="O836">
        <v>10220</v>
      </c>
      <c r="P836">
        <v>1</v>
      </c>
      <c r="Q836" s="1" t="d">
        <v>1986-02-01</v>
      </c>
      <c r="R836">
        <v>80</v>
      </c>
      <c r="S836" t="s">
        <v>51</v>
      </c>
      <c r="T836" t="s">
        <v>1417</v>
      </c>
      <c r="U836" s="19" t="str">
        <f t="shared" si="13"/>
        <v>LUIS FELIPE RENTERIA MENESES</v>
      </c>
    </row>
    <row r="837" spans="1:21" x14ac:dyDescent="0.2">
      <c r="A837">
        <v>94556177</v>
      </c>
      <c r="B837">
        <v>1232</v>
      </c>
      <c r="C837" t="s">
        <v>30</v>
      </c>
      <c r="D837" t="s">
        <v>5400</v>
      </c>
      <c r="E837" t="s">
        <v>1415</v>
      </c>
      <c r="F837" t="s">
        <v>7267</v>
      </c>
      <c r="G837" t="s">
        <v>32</v>
      </c>
      <c r="H837" s="1" t="d">
        <v>2017-06-09</v>
      </c>
      <c r="I837">
        <v>3355</v>
      </c>
      <c r="J837" t="s">
        <v>7202</v>
      </c>
      <c r="K837" t="s">
        <v>34</v>
      </c>
      <c r="L837" t="s">
        <v>35</v>
      </c>
      <c r="M837" t="s">
        <v>36</v>
      </c>
      <c r="N837">
        <v>10110</v>
      </c>
      <c r="O837">
        <v>0</v>
      </c>
      <c r="P837">
        <v>1</v>
      </c>
      <c r="Q837" s="1" t="d">
        <v>1985-09-16</v>
      </c>
      <c r="R837">
        <v>80</v>
      </c>
      <c r="S837" t="s">
        <v>51</v>
      </c>
      <c r="T837" t="s">
        <v>1419</v>
      </c>
      <c r="U837" s="19" t="str">
        <f t="shared" si="13"/>
        <v>DIEGO FERNANDO SANCHEZ DIAZ</v>
      </c>
    </row>
    <row r="838" spans="1:21" x14ac:dyDescent="0.2">
      <c r="A838">
        <v>94558540</v>
      </c>
      <c r="B838">
        <v>556</v>
      </c>
      <c r="C838" t="s">
        <v>66</v>
      </c>
      <c r="D838" t="s">
        <v>3379</v>
      </c>
      <c r="E838" t="s">
        <v>5401</v>
      </c>
      <c r="F838" t="s">
        <v>76</v>
      </c>
      <c r="G838" t="s">
        <v>40</v>
      </c>
      <c r="H838" s="1" t="d">
        <v>2016-10-01</v>
      </c>
      <c r="I838">
        <v>3108</v>
      </c>
      <c r="J838" t="s">
        <v>71</v>
      </c>
      <c r="K838" t="s">
        <v>34</v>
      </c>
      <c r="L838" t="s">
        <v>35</v>
      </c>
      <c r="M838" t="s">
        <v>36</v>
      </c>
      <c r="N838">
        <v>10220</v>
      </c>
      <c r="O838">
        <v>10220</v>
      </c>
      <c r="P838">
        <v>1</v>
      </c>
      <c r="Q838" s="1" t="d">
        <v>1986-12-01</v>
      </c>
      <c r="R838">
        <v>65</v>
      </c>
      <c r="S838" t="s">
        <v>4406</v>
      </c>
      <c r="T838" t="s">
        <v>1420</v>
      </c>
      <c r="U838" s="19" t="str">
        <f t="shared" si="13"/>
        <v>SERGIO IVAN VALENCIA SANCHEZ</v>
      </c>
    </row>
    <row r="839" spans="1:21" x14ac:dyDescent="0.2">
      <c r="A839">
        <v>98588611</v>
      </c>
      <c r="B839">
        <v>569</v>
      </c>
      <c r="C839" t="s">
        <v>70</v>
      </c>
      <c r="D839" t="s">
        <v>5031</v>
      </c>
      <c r="E839" t="s">
        <v>1746</v>
      </c>
      <c r="F839" t="s">
        <v>135</v>
      </c>
      <c r="G839" t="s">
        <v>40</v>
      </c>
      <c r="H839" s="1" t="d">
        <v>2007-02-12</v>
      </c>
      <c r="I839">
        <v>3355</v>
      </c>
      <c r="J839" t="s">
        <v>7202</v>
      </c>
      <c r="K839" t="s">
        <v>50</v>
      </c>
      <c r="L839" t="s">
        <v>35</v>
      </c>
      <c r="M839" t="s">
        <v>36</v>
      </c>
      <c r="N839">
        <v>10440</v>
      </c>
      <c r="O839">
        <v>10440</v>
      </c>
      <c r="P839">
        <v>1</v>
      </c>
      <c r="Q839" s="1" t="d">
        <v>1972-11-07</v>
      </c>
      <c r="R839">
        <v>80</v>
      </c>
      <c r="S839" t="s">
        <v>51</v>
      </c>
      <c r="T839" t="s">
        <v>5402</v>
      </c>
      <c r="U839" s="19" t="str">
        <f t="shared" si="13"/>
        <v>EDISON MORENO RAMIREZ</v>
      </c>
    </row>
    <row r="840" spans="1:21" x14ac:dyDescent="0.2">
      <c r="A840">
        <v>98639163</v>
      </c>
      <c r="B840">
        <v>569</v>
      </c>
      <c r="C840" t="s">
        <v>70</v>
      </c>
      <c r="D840" t="s">
        <v>5403</v>
      </c>
      <c r="E840" t="s">
        <v>5404</v>
      </c>
      <c r="F840" t="s">
        <v>309</v>
      </c>
      <c r="G840" t="s">
        <v>58</v>
      </c>
      <c r="H840" s="1" t="d">
        <v>2009-03-12</v>
      </c>
      <c r="I840">
        <v>4344</v>
      </c>
      <c r="J840" t="s">
        <v>118</v>
      </c>
      <c r="K840" t="s">
        <v>50</v>
      </c>
      <c r="L840" t="s">
        <v>35</v>
      </c>
      <c r="M840" t="s">
        <v>36</v>
      </c>
      <c r="N840">
        <v>10440</v>
      </c>
      <c r="O840">
        <v>10440</v>
      </c>
      <c r="P840">
        <v>1</v>
      </c>
      <c r="Q840" s="1" t="d">
        <v>1980-03-01</v>
      </c>
      <c r="R840">
        <v>50</v>
      </c>
      <c r="S840" t="s">
        <v>119</v>
      </c>
      <c r="T840" t="s">
        <v>1421</v>
      </c>
      <c r="U840" s="19" t="str">
        <f t="shared" si="13"/>
        <v>GEIDER AUGUSTO BUITRAGO GALVIS</v>
      </c>
    </row>
    <row r="841" spans="1:21" x14ac:dyDescent="0.2">
      <c r="A841">
        <v>98670700</v>
      </c>
      <c r="B841">
        <v>1015</v>
      </c>
      <c r="C841" t="s">
        <v>73</v>
      </c>
      <c r="D841" t="s">
        <v>1422</v>
      </c>
      <c r="E841" t="s">
        <v>1423</v>
      </c>
      <c r="F841" t="s">
        <v>250</v>
      </c>
      <c r="G841" t="s">
        <v>54</v>
      </c>
      <c r="H841" s="1" t="d">
        <v>2014-11-12</v>
      </c>
      <c r="I841">
        <v>1103</v>
      </c>
      <c r="J841" t="s">
        <v>79</v>
      </c>
      <c r="K841" t="s">
        <v>35</v>
      </c>
      <c r="L841" t="s">
        <v>35</v>
      </c>
      <c r="M841" t="s">
        <v>36</v>
      </c>
      <c r="N841">
        <v>30000</v>
      </c>
      <c r="O841">
        <v>30000</v>
      </c>
      <c r="P841">
        <v>1</v>
      </c>
      <c r="Q841" s="1" t="d">
        <v>1980-01-02</v>
      </c>
      <c r="R841">
        <v>106</v>
      </c>
      <c r="S841" t="s">
        <v>7185</v>
      </c>
      <c r="T841" t="s">
        <v>1425</v>
      </c>
      <c r="U841" s="19" t="str">
        <f t="shared" si="13"/>
        <v>DIEGO ROMERO GUZMAN</v>
      </c>
    </row>
    <row r="842" spans="1:21" x14ac:dyDescent="0.2">
      <c r="A842">
        <v>98698503</v>
      </c>
      <c r="B842">
        <v>569</v>
      </c>
      <c r="C842" t="s">
        <v>70</v>
      </c>
      <c r="D842" t="s">
        <v>5405</v>
      </c>
      <c r="E842" t="s">
        <v>3812</v>
      </c>
      <c r="F842" t="s">
        <v>252</v>
      </c>
      <c r="G842" t="s">
        <v>32</v>
      </c>
      <c r="H842" s="1" t="d">
        <v>2010-03-11</v>
      </c>
      <c r="I842">
        <v>3108</v>
      </c>
      <c r="J842" t="s">
        <v>71</v>
      </c>
      <c r="K842" t="s">
        <v>34</v>
      </c>
      <c r="L842" t="s">
        <v>35</v>
      </c>
      <c r="M842" t="s">
        <v>36</v>
      </c>
      <c r="N842">
        <v>10440</v>
      </c>
      <c r="O842">
        <v>10440</v>
      </c>
      <c r="P842">
        <v>1</v>
      </c>
      <c r="Q842" s="1" t="d">
        <v>1982-08-10</v>
      </c>
      <c r="R842">
        <v>65</v>
      </c>
      <c r="S842" t="s">
        <v>4406</v>
      </c>
      <c r="T842" t="s">
        <v>1426</v>
      </c>
      <c r="U842" s="19" t="str">
        <f t="shared" si="13"/>
        <v>CARLOS MARIO VILLA GONZALEZ</v>
      </c>
    </row>
    <row r="843" spans="1:21" x14ac:dyDescent="0.2">
      <c r="A843">
        <v>98765240</v>
      </c>
      <c r="B843">
        <v>569</v>
      </c>
      <c r="C843" t="s">
        <v>70</v>
      </c>
      <c r="D843" t="s">
        <v>5406</v>
      </c>
      <c r="E843" t="s">
        <v>5407</v>
      </c>
      <c r="F843" t="s">
        <v>5408</v>
      </c>
      <c r="G843" t="s">
        <v>43</v>
      </c>
      <c r="H843" s="1" t="d">
        <v>2009-04-01</v>
      </c>
      <c r="I843">
        <v>1345</v>
      </c>
      <c r="J843" t="s">
        <v>180</v>
      </c>
      <c r="K843" t="s">
        <v>50</v>
      </c>
      <c r="L843" t="s">
        <v>35</v>
      </c>
      <c r="M843" t="s">
        <v>36</v>
      </c>
      <c r="N843">
        <v>10440</v>
      </c>
      <c r="O843">
        <v>10440</v>
      </c>
      <c r="P843">
        <v>1</v>
      </c>
      <c r="Q843" s="1" t="d">
        <v>1984-06-25</v>
      </c>
      <c r="R843">
        <v>104</v>
      </c>
      <c r="S843" t="s">
        <v>101</v>
      </c>
      <c r="T843" t="s">
        <v>5409</v>
      </c>
      <c r="U843" s="19" t="str">
        <f t="shared" si="13"/>
        <v>ANDRES CAMILO VALLEJO AGUDELO</v>
      </c>
    </row>
    <row r="844" spans="1:21" x14ac:dyDescent="0.2">
      <c r="A844">
        <v>1000134312</v>
      </c>
      <c r="B844">
        <v>1232</v>
      </c>
      <c r="C844" t="s">
        <v>30</v>
      </c>
      <c r="D844" t="s">
        <v>7381</v>
      </c>
      <c r="E844" t="s">
        <v>7382</v>
      </c>
      <c r="F844" t="s">
        <v>1514</v>
      </c>
      <c r="G844" t="s">
        <v>58</v>
      </c>
      <c r="H844" s="1" t="d">
        <v>2021-01-12</v>
      </c>
      <c r="I844">
        <v>3040</v>
      </c>
      <c r="J844" t="s">
        <v>7383</v>
      </c>
      <c r="K844" t="s">
        <v>34</v>
      </c>
      <c r="L844" t="s">
        <v>706</v>
      </c>
      <c r="M844" t="s">
        <v>34</v>
      </c>
      <c r="N844">
        <v>10110</v>
      </c>
      <c r="O844">
        <v>0</v>
      </c>
      <c r="P844">
        <v>1</v>
      </c>
      <c r="Q844" s="1" t="d">
        <v>2000-05-16</v>
      </c>
      <c r="R844">
        <v>20</v>
      </c>
      <c r="S844" t="s">
        <v>42</v>
      </c>
      <c r="T844" t="s">
        <v>7384</v>
      </c>
      <c r="U844" s="19" t="str">
        <f t="shared" si="13"/>
        <v>VIVIANA ALEXANDRA SOLANO CHACON</v>
      </c>
    </row>
    <row r="845" spans="1:21" x14ac:dyDescent="0.2">
      <c r="A845">
        <v>1000220445</v>
      </c>
      <c r="B845">
        <v>550</v>
      </c>
      <c r="C845" t="s">
        <v>48</v>
      </c>
      <c r="D845" t="s">
        <v>5411</v>
      </c>
      <c r="E845" t="s">
        <v>5412</v>
      </c>
      <c r="F845" t="s">
        <v>135</v>
      </c>
      <c r="G845" t="s">
        <v>40</v>
      </c>
      <c r="H845" s="1" t="d">
        <v>2019-12-10</v>
      </c>
      <c r="I845">
        <v>3355</v>
      </c>
      <c r="J845" t="s">
        <v>7202</v>
      </c>
      <c r="K845" t="s">
        <v>50</v>
      </c>
      <c r="L845" t="s">
        <v>35</v>
      </c>
      <c r="M845" t="s">
        <v>36</v>
      </c>
      <c r="N845">
        <v>10118</v>
      </c>
      <c r="O845">
        <v>10118</v>
      </c>
      <c r="P845">
        <v>1</v>
      </c>
      <c r="Q845" s="1" t="d">
        <v>1992-09-14</v>
      </c>
      <c r="R845">
        <v>80</v>
      </c>
      <c r="S845" t="s">
        <v>51</v>
      </c>
      <c r="T845" t="s">
        <v>7385</v>
      </c>
      <c r="U845" s="19" t="str">
        <f t="shared" si="13"/>
        <v>CHRISTIAN ANDRES JEREZ SASTOQUE</v>
      </c>
    </row>
    <row r="846" spans="1:21" x14ac:dyDescent="0.2">
      <c r="A846">
        <v>1000361826</v>
      </c>
      <c r="B846">
        <v>1232</v>
      </c>
      <c r="C846" t="s">
        <v>30</v>
      </c>
      <c r="D846" t="s">
        <v>5413</v>
      </c>
      <c r="E846" t="s">
        <v>5414</v>
      </c>
      <c r="F846" t="s">
        <v>74</v>
      </c>
      <c r="G846" t="s">
        <v>40</v>
      </c>
      <c r="H846" s="1" t="d">
        <v>2013-01-22</v>
      </c>
      <c r="I846">
        <v>7402</v>
      </c>
      <c r="J846" t="s">
        <v>7186</v>
      </c>
      <c r="K846" t="s">
        <v>34</v>
      </c>
      <c r="L846" t="s">
        <v>35</v>
      </c>
      <c r="M846" t="s">
        <v>36</v>
      </c>
      <c r="N846">
        <v>10110</v>
      </c>
      <c r="O846">
        <v>0</v>
      </c>
      <c r="P846">
        <v>1</v>
      </c>
      <c r="Q846" s="1" t="d">
        <v>1989-02-06</v>
      </c>
      <c r="R846">
        <v>70</v>
      </c>
      <c r="S846" t="s">
        <v>37</v>
      </c>
      <c r="T846" t="s">
        <v>1430</v>
      </c>
      <c r="U846" s="19" t="str">
        <f t="shared" si="13"/>
        <v>EDISSON ALEXEI ROMERO BORDA</v>
      </c>
    </row>
    <row r="847" spans="1:21" x14ac:dyDescent="0.2">
      <c r="A847">
        <v>1000586718</v>
      </c>
      <c r="B847">
        <v>1232</v>
      </c>
      <c r="C847" t="s">
        <v>30</v>
      </c>
      <c r="D847" t="s">
        <v>1432</v>
      </c>
      <c r="E847" t="s">
        <v>1433</v>
      </c>
      <c r="F847" t="s">
        <v>76</v>
      </c>
      <c r="G847" t="s">
        <v>40</v>
      </c>
      <c r="H847" s="1" t="d">
        <v>2018-05-10</v>
      </c>
      <c r="I847">
        <v>3109</v>
      </c>
      <c r="J847" t="s">
        <v>33</v>
      </c>
      <c r="K847" t="s">
        <v>34</v>
      </c>
      <c r="L847" t="s">
        <v>35</v>
      </c>
      <c r="M847" t="s">
        <v>36</v>
      </c>
      <c r="N847">
        <v>10110</v>
      </c>
      <c r="O847">
        <v>0</v>
      </c>
      <c r="P847">
        <v>1</v>
      </c>
      <c r="Q847" s="1" t="d">
        <v>1987-09-22</v>
      </c>
      <c r="R847">
        <v>65</v>
      </c>
      <c r="S847" t="s">
        <v>4406</v>
      </c>
      <c r="T847" t="s">
        <v>1434</v>
      </c>
      <c r="U847" s="19" t="str">
        <f t="shared" si="13"/>
        <v>MAURICIO GARCIA BENITEZ</v>
      </c>
    </row>
    <row r="848" spans="1:21" x14ac:dyDescent="0.2">
      <c r="A848">
        <v>1000854799</v>
      </c>
      <c r="B848">
        <v>1232</v>
      </c>
      <c r="C848" t="s">
        <v>30</v>
      </c>
      <c r="D848" t="s">
        <v>5192</v>
      </c>
      <c r="E848" t="s">
        <v>2150</v>
      </c>
      <c r="F848" t="s">
        <v>602</v>
      </c>
      <c r="G848" t="s">
        <v>40</v>
      </c>
      <c r="H848" s="1" t="d">
        <v>2013-10-15</v>
      </c>
      <c r="I848">
        <v>3116</v>
      </c>
      <c r="J848" t="s">
        <v>551</v>
      </c>
      <c r="K848" t="s">
        <v>34</v>
      </c>
      <c r="L848" t="s">
        <v>35</v>
      </c>
      <c r="M848" t="s">
        <v>36</v>
      </c>
      <c r="N848">
        <v>10110</v>
      </c>
      <c r="O848">
        <v>0</v>
      </c>
      <c r="P848">
        <v>1</v>
      </c>
      <c r="Q848" s="1" t="d">
        <v>1990-01-01</v>
      </c>
      <c r="R848">
        <v>70</v>
      </c>
      <c r="S848" t="s">
        <v>37</v>
      </c>
      <c r="T848" t="s">
        <v>1436</v>
      </c>
      <c r="U848" s="19" t="str">
        <f t="shared" si="13"/>
        <v>CRISTIAN CAMILO GONZALEZ RAMIREZ</v>
      </c>
    </row>
    <row r="849" spans="1:21" x14ac:dyDescent="0.2">
      <c r="A849">
        <v>1001524897</v>
      </c>
      <c r="B849">
        <v>569</v>
      </c>
      <c r="C849" t="s">
        <v>70</v>
      </c>
      <c r="D849" t="s">
        <v>3435</v>
      </c>
      <c r="E849" t="s">
        <v>2742</v>
      </c>
      <c r="F849" t="s">
        <v>196</v>
      </c>
      <c r="G849" t="s">
        <v>40</v>
      </c>
      <c r="H849" s="1" t="d">
        <v>2018-09-13</v>
      </c>
      <c r="I849">
        <v>3355</v>
      </c>
      <c r="J849" t="s">
        <v>7202</v>
      </c>
      <c r="K849" t="s">
        <v>50</v>
      </c>
      <c r="L849" t="s">
        <v>35</v>
      </c>
      <c r="M849" t="s">
        <v>34</v>
      </c>
      <c r="N849">
        <v>10440</v>
      </c>
      <c r="O849">
        <v>10440</v>
      </c>
      <c r="P849">
        <v>1</v>
      </c>
      <c r="Q849" s="1" t="d">
        <v>1993-07-15</v>
      </c>
      <c r="R849">
        <v>80</v>
      </c>
      <c r="S849" t="s">
        <v>51</v>
      </c>
      <c r="T849" t="s">
        <v>3436</v>
      </c>
      <c r="U849" s="19" t="str">
        <f t="shared" si="13"/>
        <v>LEIDY JOHANA GIRALDO GARCIA</v>
      </c>
    </row>
    <row r="850" spans="1:21" x14ac:dyDescent="0.2">
      <c r="A850">
        <v>1001530867</v>
      </c>
      <c r="B850">
        <v>569</v>
      </c>
      <c r="C850" t="s">
        <v>70</v>
      </c>
      <c r="D850" t="s">
        <v>5415</v>
      </c>
      <c r="E850" t="s">
        <v>5416</v>
      </c>
      <c r="F850" t="s">
        <v>49</v>
      </c>
      <c r="G850" t="s">
        <v>32</v>
      </c>
      <c r="H850" s="1" t="d">
        <v>2013-03-07</v>
      </c>
      <c r="I850">
        <v>3357</v>
      </c>
      <c r="J850" t="s">
        <v>7194</v>
      </c>
      <c r="K850" t="s">
        <v>50</v>
      </c>
      <c r="L850" t="s">
        <v>35</v>
      </c>
      <c r="M850" t="s">
        <v>36</v>
      </c>
      <c r="N850">
        <v>10440</v>
      </c>
      <c r="O850">
        <v>10440</v>
      </c>
      <c r="P850">
        <v>1</v>
      </c>
      <c r="Q850" s="1" t="d">
        <v>1986-03-28</v>
      </c>
      <c r="R850">
        <v>80</v>
      </c>
      <c r="S850" t="s">
        <v>51</v>
      </c>
      <c r="T850" t="s">
        <v>1437</v>
      </c>
      <c r="U850" s="19" t="str">
        <f t="shared" si="13"/>
        <v>ANDERSON DUVAN LONDOÑO</v>
      </c>
    </row>
    <row r="851" spans="1:21" x14ac:dyDescent="0.2">
      <c r="A851">
        <v>1001710567</v>
      </c>
      <c r="B851">
        <v>569</v>
      </c>
      <c r="C851" t="s">
        <v>70</v>
      </c>
      <c r="D851" t="s">
        <v>3846</v>
      </c>
      <c r="E851" t="s">
        <v>3847</v>
      </c>
      <c r="F851" t="s">
        <v>159</v>
      </c>
      <c r="G851" t="s">
        <v>40</v>
      </c>
      <c r="H851" s="1" t="d">
        <v>2019-04-10</v>
      </c>
      <c r="I851">
        <v>3366</v>
      </c>
      <c r="J851" t="s">
        <v>158</v>
      </c>
      <c r="K851" t="s">
        <v>50</v>
      </c>
      <c r="L851" t="s">
        <v>35</v>
      </c>
      <c r="M851" t="s">
        <v>34</v>
      </c>
      <c r="N851">
        <v>10440</v>
      </c>
      <c r="O851">
        <v>10440</v>
      </c>
      <c r="P851">
        <v>1</v>
      </c>
      <c r="Q851" s="1" t="d">
        <v>1993-05-05</v>
      </c>
      <c r="R851">
        <v>80</v>
      </c>
      <c r="S851" t="s">
        <v>51</v>
      </c>
      <c r="T851" t="s">
        <v>3848</v>
      </c>
      <c r="U851" s="19" t="str">
        <f t="shared" si="13"/>
        <v>MARGLODIS VIVIANA AVILA ACEVEDO</v>
      </c>
    </row>
    <row r="852" spans="1:21" x14ac:dyDescent="0.2">
      <c r="A852">
        <v>1002423493</v>
      </c>
      <c r="B852">
        <v>1232</v>
      </c>
      <c r="C852" t="s">
        <v>30</v>
      </c>
      <c r="D852" t="s">
        <v>5417</v>
      </c>
      <c r="E852" t="s">
        <v>5418</v>
      </c>
      <c r="F852" t="s">
        <v>7183</v>
      </c>
      <c r="G852" t="s">
        <v>40</v>
      </c>
      <c r="H852" s="1" t="d">
        <v>2019-09-09</v>
      </c>
      <c r="I852">
        <v>3033</v>
      </c>
      <c r="J852" t="s">
        <v>41</v>
      </c>
      <c r="K852" t="s">
        <v>34</v>
      </c>
      <c r="L852" t="s">
        <v>35</v>
      </c>
      <c r="M852" t="s">
        <v>36</v>
      </c>
      <c r="N852">
        <v>10110</v>
      </c>
      <c r="O852">
        <v>0</v>
      </c>
      <c r="P852">
        <v>1</v>
      </c>
      <c r="Q852" s="1" t="d">
        <v>1992-09-12</v>
      </c>
      <c r="R852">
        <v>20</v>
      </c>
      <c r="S852" t="s">
        <v>42</v>
      </c>
      <c r="T852" t="s">
        <v>5419</v>
      </c>
      <c r="U852" s="19" t="str">
        <f t="shared" si="13"/>
        <v>RAFAEL JOSE JARABA LEGUIA</v>
      </c>
    </row>
    <row r="853" spans="1:21" x14ac:dyDescent="0.2">
      <c r="A853">
        <v>1002448103</v>
      </c>
      <c r="B853">
        <v>1232</v>
      </c>
      <c r="C853" t="s">
        <v>30</v>
      </c>
      <c r="D853" t="s">
        <v>5420</v>
      </c>
      <c r="E853" t="s">
        <v>5421</v>
      </c>
      <c r="F853" t="s">
        <v>7183</v>
      </c>
      <c r="G853" t="s">
        <v>40</v>
      </c>
      <c r="H853" s="1" t="d">
        <v>2019-10-25</v>
      </c>
      <c r="I853">
        <v>3033</v>
      </c>
      <c r="J853" t="s">
        <v>41</v>
      </c>
      <c r="K853" t="s">
        <v>34</v>
      </c>
      <c r="L853" t="s">
        <v>35</v>
      </c>
      <c r="M853" t="s">
        <v>36</v>
      </c>
      <c r="N853">
        <v>10110</v>
      </c>
      <c r="O853">
        <v>0</v>
      </c>
      <c r="P853">
        <v>1</v>
      </c>
      <c r="Q853" s="1" t="d">
        <v>1999-03-21</v>
      </c>
      <c r="R853">
        <v>20</v>
      </c>
      <c r="S853" t="s">
        <v>42</v>
      </c>
      <c r="T853" t="s">
        <v>7386</v>
      </c>
      <c r="U853" s="19" t="str">
        <f t="shared" si="13"/>
        <v>ARLEIDO OLIVARES HERNANDEZ</v>
      </c>
    </row>
    <row r="854" spans="1:21" x14ac:dyDescent="0.2">
      <c r="A854">
        <v>1002643378</v>
      </c>
      <c r="B854">
        <v>560</v>
      </c>
      <c r="C854" t="s">
        <v>122</v>
      </c>
      <c r="D854" t="s">
        <v>3437</v>
      </c>
      <c r="E854" t="s">
        <v>1643</v>
      </c>
      <c r="F854" t="s">
        <v>135</v>
      </c>
      <c r="G854" t="s">
        <v>40</v>
      </c>
      <c r="H854" s="1" t="d">
        <v>2018-11-14</v>
      </c>
      <c r="I854">
        <v>3355</v>
      </c>
      <c r="J854" t="s">
        <v>7202</v>
      </c>
      <c r="K854" t="s">
        <v>50</v>
      </c>
      <c r="L854" t="s">
        <v>35</v>
      </c>
      <c r="M854" t="s">
        <v>36</v>
      </c>
      <c r="N854">
        <v>10330</v>
      </c>
      <c r="O854">
        <v>10330</v>
      </c>
      <c r="P854">
        <v>1</v>
      </c>
      <c r="Q854" s="1" t="d">
        <v>1993-11-20</v>
      </c>
      <c r="R854">
        <v>80</v>
      </c>
      <c r="S854" t="s">
        <v>51</v>
      </c>
      <c r="T854" t="s">
        <v>5422</v>
      </c>
      <c r="U854" s="19" t="str">
        <f t="shared" si="13"/>
        <v>ANDRES FELIPE JARAMILLO AGUIRRE</v>
      </c>
    </row>
    <row r="855" spans="1:21" x14ac:dyDescent="0.2">
      <c r="A855">
        <v>1002946485</v>
      </c>
      <c r="B855">
        <v>1232</v>
      </c>
      <c r="C855" t="s">
        <v>30</v>
      </c>
      <c r="D855" t="s">
        <v>5423</v>
      </c>
      <c r="E855" t="s">
        <v>3067</v>
      </c>
      <c r="F855" t="s">
        <v>74</v>
      </c>
      <c r="G855" t="s">
        <v>40</v>
      </c>
      <c r="H855" s="1" t="d">
        <v>2019-05-30</v>
      </c>
      <c r="I855">
        <v>7401</v>
      </c>
      <c r="J855" t="s">
        <v>7210</v>
      </c>
      <c r="K855" t="s">
        <v>34</v>
      </c>
      <c r="L855" t="s">
        <v>35</v>
      </c>
      <c r="M855" t="s">
        <v>36</v>
      </c>
      <c r="N855">
        <v>10110</v>
      </c>
      <c r="O855">
        <v>0</v>
      </c>
      <c r="P855">
        <v>1</v>
      </c>
      <c r="Q855" s="1" t="d">
        <v>1996-06-23</v>
      </c>
      <c r="R855">
        <v>70</v>
      </c>
      <c r="S855" t="s">
        <v>37</v>
      </c>
      <c r="T855" t="s">
        <v>5424</v>
      </c>
      <c r="U855" s="19" t="str">
        <f t="shared" si="13"/>
        <v>CARLOS ANDRES BALANTA VALENCIA</v>
      </c>
    </row>
    <row r="856" spans="1:21" x14ac:dyDescent="0.2">
      <c r="A856">
        <v>1003000404</v>
      </c>
      <c r="B856">
        <v>603</v>
      </c>
      <c r="C856" t="s">
        <v>168</v>
      </c>
      <c r="D856" t="s">
        <v>7387</v>
      </c>
      <c r="E856" t="s">
        <v>7388</v>
      </c>
      <c r="F856" t="s">
        <v>76</v>
      </c>
      <c r="G856" t="s">
        <v>40</v>
      </c>
      <c r="H856" s="1" t="d">
        <v>2020-09-23</v>
      </c>
      <c r="I856">
        <v>3108</v>
      </c>
      <c r="J856" t="s">
        <v>71</v>
      </c>
      <c r="K856" t="s">
        <v>34</v>
      </c>
      <c r="L856" t="s">
        <v>34</v>
      </c>
      <c r="M856" t="s">
        <v>36</v>
      </c>
      <c r="N856">
        <v>10440</v>
      </c>
      <c r="O856">
        <v>10441</v>
      </c>
      <c r="P856">
        <v>1</v>
      </c>
      <c r="Q856" s="1" t="d">
        <v>1995-03-06</v>
      </c>
      <c r="R856">
        <v>65</v>
      </c>
      <c r="S856" t="s">
        <v>4406</v>
      </c>
      <c r="T856" t="s">
        <v>7389</v>
      </c>
      <c r="U856" s="19" t="str">
        <f t="shared" si="13"/>
        <v>MANUEL ESTEBAN AGAMEZ</v>
      </c>
    </row>
    <row r="857" spans="1:21" x14ac:dyDescent="0.2">
      <c r="A857">
        <v>1003193519</v>
      </c>
      <c r="B857">
        <v>1232</v>
      </c>
      <c r="C857" t="s">
        <v>30</v>
      </c>
      <c r="D857" t="s">
        <v>1438</v>
      </c>
      <c r="E857" t="s">
        <v>1439</v>
      </c>
      <c r="F857" t="s">
        <v>74</v>
      </c>
      <c r="G857" t="s">
        <v>40</v>
      </c>
      <c r="H857" s="1" t="d">
        <v>2016-08-24</v>
      </c>
      <c r="I857">
        <v>7403</v>
      </c>
      <c r="J857" t="s">
        <v>7237</v>
      </c>
      <c r="K857" t="s">
        <v>34</v>
      </c>
      <c r="L857" t="s">
        <v>35</v>
      </c>
      <c r="M857" t="s">
        <v>36</v>
      </c>
      <c r="N857">
        <v>10110</v>
      </c>
      <c r="O857">
        <v>0</v>
      </c>
      <c r="P857">
        <v>1</v>
      </c>
      <c r="Q857" s="1" t="d">
        <v>1990-03-10</v>
      </c>
      <c r="R857">
        <v>70</v>
      </c>
      <c r="S857" t="s">
        <v>37</v>
      </c>
      <c r="T857" t="s">
        <v>1440</v>
      </c>
      <c r="U857" s="19" t="str">
        <f t="shared" si="13"/>
        <v>CARLOS DAVID PEÑA ORTEGA</v>
      </c>
    </row>
    <row r="858" spans="1:21" x14ac:dyDescent="0.2">
      <c r="A858">
        <v>1003239490</v>
      </c>
      <c r="B858">
        <v>576</v>
      </c>
      <c r="C858" t="s">
        <v>120</v>
      </c>
      <c r="D858" t="s">
        <v>5425</v>
      </c>
      <c r="E858" t="s">
        <v>5426</v>
      </c>
      <c r="F858" t="s">
        <v>196</v>
      </c>
      <c r="G858" t="s">
        <v>40</v>
      </c>
      <c r="H858" s="1" t="d">
        <v>2017-06-22</v>
      </c>
      <c r="I858">
        <v>3355</v>
      </c>
      <c r="J858" t="s">
        <v>7202</v>
      </c>
      <c r="K858" t="s">
        <v>50</v>
      </c>
      <c r="L858" t="s">
        <v>35</v>
      </c>
      <c r="M858" t="s">
        <v>36</v>
      </c>
      <c r="N858">
        <v>10550</v>
      </c>
      <c r="O858">
        <v>10740</v>
      </c>
      <c r="P858">
        <v>1</v>
      </c>
      <c r="Q858" s="1" t="d">
        <v>1990-10-15</v>
      </c>
      <c r="R858">
        <v>80</v>
      </c>
      <c r="S858" t="s">
        <v>51</v>
      </c>
      <c r="T858" t="s">
        <v>1441</v>
      </c>
      <c r="U858" s="19" t="str">
        <f t="shared" si="13"/>
        <v>ALVARO ANDRES AMADOR PEÑALOZA</v>
      </c>
    </row>
    <row r="859" spans="1:21" x14ac:dyDescent="0.2">
      <c r="A859">
        <v>1003367808</v>
      </c>
      <c r="B859">
        <v>581</v>
      </c>
      <c r="C859" t="s">
        <v>1442</v>
      </c>
      <c r="D859" t="s">
        <v>5427</v>
      </c>
      <c r="E859" t="s">
        <v>5428</v>
      </c>
      <c r="F859" t="s">
        <v>361</v>
      </c>
      <c r="G859" t="s">
        <v>40</v>
      </c>
      <c r="H859" s="1" t="d">
        <v>2016-03-01</v>
      </c>
      <c r="I859">
        <v>3351</v>
      </c>
      <c r="J859" t="s">
        <v>230</v>
      </c>
      <c r="K859" t="s">
        <v>50</v>
      </c>
      <c r="L859" t="s">
        <v>35</v>
      </c>
      <c r="M859" t="s">
        <v>34</v>
      </c>
      <c r="N859">
        <v>10660</v>
      </c>
      <c r="O859">
        <v>10662</v>
      </c>
      <c r="P859">
        <v>1</v>
      </c>
      <c r="Q859" s="1" t="d">
        <v>1992-10-17</v>
      </c>
      <c r="R859">
        <v>80</v>
      </c>
      <c r="S859" t="s">
        <v>51</v>
      </c>
      <c r="T859" t="s">
        <v>1443</v>
      </c>
      <c r="U859" s="19" t="str">
        <f t="shared" si="13"/>
        <v>YOELIS YOHANA YEPES YEPES</v>
      </c>
    </row>
    <row r="860" spans="1:21" x14ac:dyDescent="0.2">
      <c r="A860">
        <v>1003408890</v>
      </c>
      <c r="B860">
        <v>550</v>
      </c>
      <c r="C860" t="s">
        <v>48</v>
      </c>
      <c r="D860" t="s">
        <v>5429</v>
      </c>
      <c r="E860" t="s">
        <v>1902</v>
      </c>
      <c r="F860" t="s">
        <v>159</v>
      </c>
      <c r="G860" t="s">
        <v>40</v>
      </c>
      <c r="H860" s="1" t="d">
        <v>2019-12-12</v>
      </c>
      <c r="I860">
        <v>3366</v>
      </c>
      <c r="J860" t="s">
        <v>158</v>
      </c>
      <c r="K860" t="s">
        <v>50</v>
      </c>
      <c r="L860" t="s">
        <v>35</v>
      </c>
      <c r="M860" t="s">
        <v>34</v>
      </c>
      <c r="N860">
        <v>10118</v>
      </c>
      <c r="O860">
        <v>10118</v>
      </c>
      <c r="P860">
        <v>1</v>
      </c>
      <c r="Q860" s="1" t="d">
        <v>1995-01-22</v>
      </c>
      <c r="R860">
        <v>80</v>
      </c>
      <c r="S860" t="s">
        <v>51</v>
      </c>
      <c r="T860" t="s">
        <v>7390</v>
      </c>
      <c r="U860" s="19" t="str">
        <f t="shared" si="13"/>
        <v>ANA MARIA VERGARA SANCHEZ</v>
      </c>
    </row>
    <row r="861" spans="1:21" x14ac:dyDescent="0.2">
      <c r="A861">
        <v>1003481574</v>
      </c>
      <c r="B861">
        <v>1232</v>
      </c>
      <c r="C861" t="s">
        <v>30</v>
      </c>
      <c r="D861" t="s">
        <v>1444</v>
      </c>
      <c r="E861" t="s">
        <v>1445</v>
      </c>
      <c r="F861" t="s">
        <v>74</v>
      </c>
      <c r="G861" t="s">
        <v>40</v>
      </c>
      <c r="H861" s="1" t="d">
        <v>2018-01-15</v>
      </c>
      <c r="I861">
        <v>7402</v>
      </c>
      <c r="J861" t="s">
        <v>7186</v>
      </c>
      <c r="K861" t="s">
        <v>34</v>
      </c>
      <c r="L861" t="s">
        <v>35</v>
      </c>
      <c r="M861" t="s">
        <v>36</v>
      </c>
      <c r="N861">
        <v>10110</v>
      </c>
      <c r="O861">
        <v>0</v>
      </c>
      <c r="P861">
        <v>1</v>
      </c>
      <c r="Q861" s="1" t="d">
        <v>1993-10-18</v>
      </c>
      <c r="R861">
        <v>70</v>
      </c>
      <c r="S861" t="s">
        <v>37</v>
      </c>
      <c r="T861" t="s">
        <v>1446</v>
      </c>
      <c r="U861" s="19" t="str">
        <f t="shared" si="13"/>
        <v>YEISON GOMEZ DIAZ</v>
      </c>
    </row>
    <row r="862" spans="1:21" x14ac:dyDescent="0.2">
      <c r="A862">
        <v>1003641893</v>
      </c>
      <c r="B862">
        <v>1232</v>
      </c>
      <c r="C862" t="s">
        <v>30</v>
      </c>
      <c r="D862" t="s">
        <v>7391</v>
      </c>
      <c r="E862" t="s">
        <v>1918</v>
      </c>
      <c r="F862" t="s">
        <v>1564</v>
      </c>
      <c r="G862" t="s">
        <v>32</v>
      </c>
      <c r="H862" s="1" t="d">
        <v>2020-10-22</v>
      </c>
      <c r="I862">
        <v>3010</v>
      </c>
      <c r="J862" t="s">
        <v>59</v>
      </c>
      <c r="K862" t="s">
        <v>34</v>
      </c>
      <c r="L862" t="s">
        <v>34</v>
      </c>
      <c r="M862" t="s">
        <v>36</v>
      </c>
      <c r="N862">
        <v>10110</v>
      </c>
      <c r="O862">
        <v>0</v>
      </c>
      <c r="P862">
        <v>1</v>
      </c>
      <c r="Q862" s="1" t="d">
        <v>2001-04-24</v>
      </c>
      <c r="R862">
        <v>100</v>
      </c>
      <c r="S862" t="s">
        <v>60</v>
      </c>
      <c r="T862" t="s">
        <v>7392</v>
      </c>
      <c r="U862" s="19" t="str">
        <f t="shared" si="13"/>
        <v>JUAN PABLO HURTADO COMBA</v>
      </c>
    </row>
    <row r="863" spans="1:21" x14ac:dyDescent="0.2">
      <c r="A863">
        <v>1003704345</v>
      </c>
      <c r="B863">
        <v>1015</v>
      </c>
      <c r="C863" t="s">
        <v>73</v>
      </c>
      <c r="D863" t="s">
        <v>3399</v>
      </c>
      <c r="E863" t="s">
        <v>5430</v>
      </c>
      <c r="F863" t="s">
        <v>46</v>
      </c>
      <c r="G863" t="s">
        <v>32</v>
      </c>
      <c r="H863" s="1" t="d">
        <v>2014-11-13</v>
      </c>
      <c r="I863">
        <v>7408</v>
      </c>
      <c r="J863" t="s">
        <v>7216</v>
      </c>
      <c r="K863" t="s">
        <v>34</v>
      </c>
      <c r="L863" t="s">
        <v>35</v>
      </c>
      <c r="M863" t="s">
        <v>34</v>
      </c>
      <c r="N863">
        <v>30000</v>
      </c>
      <c r="O863">
        <v>30000</v>
      </c>
      <c r="P863">
        <v>1</v>
      </c>
      <c r="Q863" s="1" t="d">
        <v>1988-11-06</v>
      </c>
      <c r="R863">
        <v>106</v>
      </c>
      <c r="S863" t="s">
        <v>7185</v>
      </c>
      <c r="T863" t="s">
        <v>1447</v>
      </c>
      <c r="U863" s="19" t="str">
        <f t="shared" si="13"/>
        <v>LUZ MAYERLY VENEGAS GOMEZ</v>
      </c>
    </row>
    <row r="864" spans="1:21" x14ac:dyDescent="0.2">
      <c r="A864">
        <v>1003710246</v>
      </c>
      <c r="B864">
        <v>550</v>
      </c>
      <c r="C864" t="s">
        <v>48</v>
      </c>
      <c r="D864" t="s">
        <v>5431</v>
      </c>
      <c r="E864" t="s">
        <v>5281</v>
      </c>
      <c r="F864" t="s">
        <v>726</v>
      </c>
      <c r="G864" t="s">
        <v>58</v>
      </c>
      <c r="H864" s="1" t="d">
        <v>2014-11-18</v>
      </c>
      <c r="I864">
        <v>3355</v>
      </c>
      <c r="J864" t="s">
        <v>7202</v>
      </c>
      <c r="K864" t="s">
        <v>50</v>
      </c>
      <c r="L864" t="s">
        <v>35</v>
      </c>
      <c r="M864" t="s">
        <v>36</v>
      </c>
      <c r="N864">
        <v>10118</v>
      </c>
      <c r="O864">
        <v>10118</v>
      </c>
      <c r="P864">
        <v>1</v>
      </c>
      <c r="Q864" s="1" t="d">
        <v>1991-12-08</v>
      </c>
      <c r="R864">
        <v>80</v>
      </c>
      <c r="S864" t="s">
        <v>51</v>
      </c>
      <c r="T864" t="s">
        <v>1448</v>
      </c>
      <c r="U864" s="19" t="str">
        <f t="shared" si="13"/>
        <v>EDGAR MAURICIO AREVALO PINEDA</v>
      </c>
    </row>
    <row r="865" spans="1:21" x14ac:dyDescent="0.2">
      <c r="A865">
        <v>1003814730</v>
      </c>
      <c r="B865">
        <v>563</v>
      </c>
      <c r="C865" t="s">
        <v>155</v>
      </c>
      <c r="D865" t="s">
        <v>3849</v>
      </c>
      <c r="E865" t="s">
        <v>2325</v>
      </c>
      <c r="F865" t="s">
        <v>159</v>
      </c>
      <c r="G865" t="s">
        <v>40</v>
      </c>
      <c r="H865" s="1" t="d">
        <v>2019-01-18</v>
      </c>
      <c r="I865">
        <v>3366</v>
      </c>
      <c r="J865" t="s">
        <v>158</v>
      </c>
      <c r="K865" t="s">
        <v>50</v>
      </c>
      <c r="L865" t="s">
        <v>35</v>
      </c>
      <c r="M865" t="s">
        <v>34</v>
      </c>
      <c r="N865">
        <v>10330</v>
      </c>
      <c r="O865">
        <v>10334</v>
      </c>
      <c r="P865">
        <v>1</v>
      </c>
      <c r="Q865" s="1" t="d">
        <v>1995-07-19</v>
      </c>
      <c r="R865">
        <v>80</v>
      </c>
      <c r="S865" t="s">
        <v>51</v>
      </c>
      <c r="T865" t="s">
        <v>3850</v>
      </c>
      <c r="U865" s="19" t="str">
        <f t="shared" si="13"/>
        <v>LUISA FERNANDA QUESADA VARGAS</v>
      </c>
    </row>
    <row r="866" spans="1:21" x14ac:dyDescent="0.2">
      <c r="A866">
        <v>1003907838</v>
      </c>
      <c r="B866">
        <v>1015</v>
      </c>
      <c r="C866" t="s">
        <v>73</v>
      </c>
      <c r="D866" t="s">
        <v>3315</v>
      </c>
      <c r="E866" t="s">
        <v>3316</v>
      </c>
      <c r="F866" t="s">
        <v>74</v>
      </c>
      <c r="G866" t="s">
        <v>40</v>
      </c>
      <c r="H866" s="1" t="d">
        <v>2018-06-12</v>
      </c>
      <c r="I866">
        <v>7419</v>
      </c>
      <c r="J866" t="s">
        <v>7188</v>
      </c>
      <c r="K866" t="s">
        <v>34</v>
      </c>
      <c r="L866" t="s">
        <v>35</v>
      </c>
      <c r="M866" t="s">
        <v>34</v>
      </c>
      <c r="N866">
        <v>30000</v>
      </c>
      <c r="O866">
        <v>30000</v>
      </c>
      <c r="P866">
        <v>1</v>
      </c>
      <c r="Q866" s="1" t="d">
        <v>1990-01-12</v>
      </c>
      <c r="R866">
        <v>106</v>
      </c>
      <c r="S866" t="s">
        <v>7185</v>
      </c>
      <c r="T866" t="s">
        <v>3317</v>
      </c>
      <c r="U866" s="19" t="str">
        <f t="shared" si="13"/>
        <v>YEIMY ZORAIDA ROCHA CAÑON</v>
      </c>
    </row>
    <row r="867" spans="1:21" x14ac:dyDescent="0.2">
      <c r="A867">
        <v>1004189356</v>
      </c>
      <c r="B867">
        <v>557</v>
      </c>
      <c r="C867" t="s">
        <v>328</v>
      </c>
      <c r="D867" t="s">
        <v>5432</v>
      </c>
      <c r="E867" t="s">
        <v>5433</v>
      </c>
      <c r="F867" t="s">
        <v>49</v>
      </c>
      <c r="G867" t="s">
        <v>32</v>
      </c>
      <c r="H867" s="1" t="d">
        <v>2015-02-02</v>
      </c>
      <c r="I867">
        <v>3357</v>
      </c>
      <c r="J867" t="s">
        <v>7194</v>
      </c>
      <c r="K867" t="s">
        <v>50</v>
      </c>
      <c r="L867" t="s">
        <v>35</v>
      </c>
      <c r="M867" t="s">
        <v>36</v>
      </c>
      <c r="N867">
        <v>10220</v>
      </c>
      <c r="O867">
        <v>10221</v>
      </c>
      <c r="P867">
        <v>1</v>
      </c>
      <c r="Q867" s="1" t="d">
        <v>1986-03-01</v>
      </c>
      <c r="R867">
        <v>80</v>
      </c>
      <c r="S867" t="s">
        <v>51</v>
      </c>
      <c r="T867" t="s">
        <v>1449</v>
      </c>
      <c r="U867" s="19" t="str">
        <f t="shared" si="13"/>
        <v>CESAR RICARDO ESTRADA RIOS</v>
      </c>
    </row>
    <row r="868" spans="1:21" x14ac:dyDescent="0.2">
      <c r="A868">
        <v>1004699578</v>
      </c>
      <c r="B868">
        <v>560</v>
      </c>
      <c r="C868" t="s">
        <v>122</v>
      </c>
      <c r="D868" t="s">
        <v>1450</v>
      </c>
      <c r="E868" t="s">
        <v>1451</v>
      </c>
      <c r="F868" t="s">
        <v>196</v>
      </c>
      <c r="G868" t="s">
        <v>40</v>
      </c>
      <c r="H868" s="1" t="d">
        <v>2018-05-03</v>
      </c>
      <c r="I868">
        <v>3355</v>
      </c>
      <c r="J868" t="s">
        <v>7202</v>
      </c>
      <c r="K868" t="s">
        <v>50</v>
      </c>
      <c r="L868" t="s">
        <v>35</v>
      </c>
      <c r="M868" t="s">
        <v>36</v>
      </c>
      <c r="N868">
        <v>10330</v>
      </c>
      <c r="O868">
        <v>10330</v>
      </c>
      <c r="P868">
        <v>1</v>
      </c>
      <c r="Q868" s="1" t="d">
        <v>1991-08-06</v>
      </c>
      <c r="R868">
        <v>80</v>
      </c>
      <c r="S868" t="s">
        <v>51</v>
      </c>
      <c r="T868" t="s">
        <v>1452</v>
      </c>
      <c r="U868" s="19" t="str">
        <f t="shared" si="13"/>
        <v>JORGE ALDAIRO GARCIA RUIZ</v>
      </c>
    </row>
    <row r="869" spans="1:21" x14ac:dyDescent="0.2">
      <c r="A869">
        <v>1005150887</v>
      </c>
      <c r="B869">
        <v>577</v>
      </c>
      <c r="C869" t="s">
        <v>2788</v>
      </c>
      <c r="D869" t="s">
        <v>7393</v>
      </c>
      <c r="E869" t="s">
        <v>7394</v>
      </c>
      <c r="F869" t="s">
        <v>76</v>
      </c>
      <c r="G869" t="s">
        <v>40</v>
      </c>
      <c r="H869" s="1" t="d">
        <v>2020-07-07</v>
      </c>
      <c r="I869">
        <v>3108</v>
      </c>
      <c r="J869" t="s">
        <v>71</v>
      </c>
      <c r="K869" t="s">
        <v>34</v>
      </c>
      <c r="L869" t="s">
        <v>34</v>
      </c>
      <c r="M869" t="s">
        <v>36</v>
      </c>
      <c r="N869">
        <v>10550</v>
      </c>
      <c r="O869">
        <v>10790</v>
      </c>
      <c r="P869">
        <v>1</v>
      </c>
      <c r="Q869" s="1" t="d">
        <v>1996-08-27</v>
      </c>
      <c r="R869">
        <v>65</v>
      </c>
      <c r="S869" t="s">
        <v>4406</v>
      </c>
      <c r="T869" t="s">
        <v>7395</v>
      </c>
      <c r="U869" s="19" t="str">
        <f t="shared" si="13"/>
        <v>DORIAN CAÑAS MEDINA</v>
      </c>
    </row>
    <row r="870" spans="1:21" x14ac:dyDescent="0.2">
      <c r="A870">
        <v>1005486425</v>
      </c>
      <c r="B870">
        <v>1015</v>
      </c>
      <c r="C870" t="s">
        <v>73</v>
      </c>
      <c r="D870" t="s">
        <v>5434</v>
      </c>
      <c r="E870" t="s">
        <v>5435</v>
      </c>
      <c r="F870" t="s">
        <v>74</v>
      </c>
      <c r="G870" t="s">
        <v>40</v>
      </c>
      <c r="H870" s="1" t="d">
        <v>2017-02-01</v>
      </c>
      <c r="I870">
        <v>7407</v>
      </c>
      <c r="J870" t="s">
        <v>7184</v>
      </c>
      <c r="K870" t="s">
        <v>34</v>
      </c>
      <c r="L870" t="s">
        <v>35</v>
      </c>
      <c r="M870" t="s">
        <v>36</v>
      </c>
      <c r="N870">
        <v>30000</v>
      </c>
      <c r="O870">
        <v>30000</v>
      </c>
      <c r="P870">
        <v>1</v>
      </c>
      <c r="Q870" s="1" t="d">
        <v>1988-12-22</v>
      </c>
      <c r="R870">
        <v>106</v>
      </c>
      <c r="S870" t="s">
        <v>7185</v>
      </c>
      <c r="T870" t="s">
        <v>1453</v>
      </c>
      <c r="U870" s="19" t="str">
        <f t="shared" si="13"/>
        <v>OBED ANTONIO MARTINEZ CORPAS</v>
      </c>
    </row>
    <row r="871" spans="1:21" x14ac:dyDescent="0.2">
      <c r="A871">
        <v>1005513631</v>
      </c>
      <c r="B871">
        <v>1232</v>
      </c>
      <c r="C871" t="s">
        <v>30</v>
      </c>
      <c r="D871" t="s">
        <v>5436</v>
      </c>
      <c r="E871" t="s">
        <v>5437</v>
      </c>
      <c r="F871" t="s">
        <v>4614</v>
      </c>
      <c r="G871" t="s">
        <v>40</v>
      </c>
      <c r="H871" s="1" t="d">
        <v>2011-04-25</v>
      </c>
      <c r="I871">
        <v>7060</v>
      </c>
      <c r="J871" t="s">
        <v>7212</v>
      </c>
      <c r="K871" t="s">
        <v>34</v>
      </c>
      <c r="L871" t="s">
        <v>35</v>
      </c>
      <c r="M871" t="s">
        <v>34</v>
      </c>
      <c r="N871">
        <v>10110</v>
      </c>
      <c r="O871">
        <v>0</v>
      </c>
      <c r="P871">
        <v>1</v>
      </c>
      <c r="Q871" s="1" t="d">
        <v>1986-08-15</v>
      </c>
      <c r="R871">
        <v>70</v>
      </c>
      <c r="S871" t="s">
        <v>37</v>
      </c>
      <c r="T871" t="s">
        <v>1454</v>
      </c>
      <c r="U871" s="19" t="str">
        <f t="shared" si="13"/>
        <v>GLADIS MARIA POMARES LAGOS</v>
      </c>
    </row>
    <row r="872" spans="1:21" x14ac:dyDescent="0.2">
      <c r="A872">
        <v>1005625991</v>
      </c>
      <c r="B872">
        <v>570</v>
      </c>
      <c r="C872" t="s">
        <v>103</v>
      </c>
      <c r="D872" t="s">
        <v>5438</v>
      </c>
      <c r="E872" t="s">
        <v>3529</v>
      </c>
      <c r="F872" t="s">
        <v>49</v>
      </c>
      <c r="G872" t="s">
        <v>32</v>
      </c>
      <c r="H872" s="1" t="d">
        <v>2019-08-21</v>
      </c>
      <c r="I872">
        <v>3357</v>
      </c>
      <c r="J872" t="s">
        <v>7194</v>
      </c>
      <c r="K872" t="s">
        <v>50</v>
      </c>
      <c r="L872" t="s">
        <v>35</v>
      </c>
      <c r="M872" t="s">
        <v>36</v>
      </c>
      <c r="N872">
        <v>10440</v>
      </c>
      <c r="O872">
        <v>10442</v>
      </c>
      <c r="P872">
        <v>1</v>
      </c>
      <c r="Q872" s="1" t="d">
        <v>1993-12-02</v>
      </c>
      <c r="R872">
        <v>80</v>
      </c>
      <c r="S872" t="s">
        <v>51</v>
      </c>
      <c r="T872" t="s">
        <v>5439</v>
      </c>
      <c r="U872" s="19" t="str">
        <f t="shared" si="13"/>
        <v>LUIS ALBERTO POLO HERNANDEZ</v>
      </c>
    </row>
    <row r="873" spans="1:21" x14ac:dyDescent="0.2">
      <c r="A873">
        <v>1005854586</v>
      </c>
      <c r="B873">
        <v>1232</v>
      </c>
      <c r="C873" t="s">
        <v>30</v>
      </c>
      <c r="D873" t="s">
        <v>5440</v>
      </c>
      <c r="E873" t="s">
        <v>5441</v>
      </c>
      <c r="F873" t="s">
        <v>74</v>
      </c>
      <c r="G873" t="s">
        <v>40</v>
      </c>
      <c r="H873" s="1" t="d">
        <v>2014-09-03</v>
      </c>
      <c r="I873">
        <v>3232</v>
      </c>
      <c r="J873" t="s">
        <v>1092</v>
      </c>
      <c r="K873" t="s">
        <v>34</v>
      </c>
      <c r="L873" t="s">
        <v>35</v>
      </c>
      <c r="M873" t="s">
        <v>36</v>
      </c>
      <c r="N873">
        <v>10110</v>
      </c>
      <c r="O873">
        <v>0</v>
      </c>
      <c r="P873">
        <v>1</v>
      </c>
      <c r="Q873" s="1" t="d">
        <v>1994-07-25</v>
      </c>
      <c r="R873">
        <v>70</v>
      </c>
      <c r="S873" t="s">
        <v>37</v>
      </c>
      <c r="T873" t="s">
        <v>3851</v>
      </c>
      <c r="U873" s="19" t="str">
        <f t="shared" si="13"/>
        <v>CARLOS ALFREDO BALLEN REYES</v>
      </c>
    </row>
    <row r="874" spans="1:21" x14ac:dyDescent="0.2">
      <c r="A874">
        <v>1006031865</v>
      </c>
      <c r="B874">
        <v>1232</v>
      </c>
      <c r="C874" t="s">
        <v>30</v>
      </c>
      <c r="D874" t="s">
        <v>5442</v>
      </c>
      <c r="E874" t="s">
        <v>2602</v>
      </c>
      <c r="F874" t="s">
        <v>74</v>
      </c>
      <c r="G874" t="s">
        <v>40</v>
      </c>
      <c r="H874" s="1" t="d">
        <v>2015-08-24</v>
      </c>
      <c r="I874">
        <v>7416</v>
      </c>
      <c r="J874" t="s">
        <v>7215</v>
      </c>
      <c r="K874" t="s">
        <v>34</v>
      </c>
      <c r="L874" t="s">
        <v>35</v>
      </c>
      <c r="M874" t="s">
        <v>34</v>
      </c>
      <c r="N874">
        <v>10110</v>
      </c>
      <c r="O874">
        <v>0</v>
      </c>
      <c r="P874">
        <v>1</v>
      </c>
      <c r="Q874" s="1" t="d">
        <v>1990-10-31</v>
      </c>
      <c r="R874">
        <v>70</v>
      </c>
      <c r="S874" t="s">
        <v>37</v>
      </c>
      <c r="T874" t="s">
        <v>1456</v>
      </c>
      <c r="U874" s="19" t="str">
        <f t="shared" si="13"/>
        <v>SANDRA MILENA TIQUE ESQUIBEL</v>
      </c>
    </row>
    <row r="875" spans="1:21" x14ac:dyDescent="0.2">
      <c r="A875">
        <v>1006038404</v>
      </c>
      <c r="B875">
        <v>556</v>
      </c>
      <c r="C875" t="s">
        <v>66</v>
      </c>
      <c r="D875" t="s">
        <v>7396</v>
      </c>
      <c r="E875" t="s">
        <v>1461</v>
      </c>
      <c r="F875" t="s">
        <v>330</v>
      </c>
      <c r="G875" t="s">
        <v>32</v>
      </c>
      <c r="H875" s="1" t="d">
        <v>2020-11-14</v>
      </c>
      <c r="I875">
        <v>3075</v>
      </c>
      <c r="J875" t="s">
        <v>64</v>
      </c>
      <c r="K875" t="s">
        <v>34</v>
      </c>
      <c r="L875" t="s">
        <v>34</v>
      </c>
      <c r="M875" t="s">
        <v>36</v>
      </c>
      <c r="N875">
        <v>10220</v>
      </c>
      <c r="O875">
        <v>10220</v>
      </c>
      <c r="P875">
        <v>1</v>
      </c>
      <c r="Q875" s="1" t="d">
        <v>2001-09-20</v>
      </c>
      <c r="R875">
        <v>60</v>
      </c>
      <c r="S875" t="s">
        <v>45</v>
      </c>
      <c r="T875" t="s">
        <v>7397</v>
      </c>
      <c r="U875" s="19" t="str">
        <f t="shared" si="13"/>
        <v>JUAN DAVID SANCHEZ MERCHAN</v>
      </c>
    </row>
    <row r="876" spans="1:21" x14ac:dyDescent="0.2">
      <c r="A876">
        <v>1006085930</v>
      </c>
      <c r="B876">
        <v>1015</v>
      </c>
      <c r="C876" t="s">
        <v>73</v>
      </c>
      <c r="D876" t="s">
        <v>5443</v>
      </c>
      <c r="E876" t="s">
        <v>913</v>
      </c>
      <c r="F876" t="s">
        <v>46</v>
      </c>
      <c r="G876" t="s">
        <v>32</v>
      </c>
      <c r="H876" s="1" t="d">
        <v>2014-12-16</v>
      </c>
      <c r="I876">
        <v>1109</v>
      </c>
      <c r="J876" t="s">
        <v>4424</v>
      </c>
      <c r="K876" t="s">
        <v>34</v>
      </c>
      <c r="L876" t="s">
        <v>35</v>
      </c>
      <c r="M876" t="s">
        <v>36</v>
      </c>
      <c r="N876">
        <v>30000</v>
      </c>
      <c r="O876">
        <v>30000</v>
      </c>
      <c r="P876">
        <v>1</v>
      </c>
      <c r="Q876" s="1" t="d">
        <v>1992-05-11</v>
      </c>
      <c r="R876">
        <v>106</v>
      </c>
      <c r="S876" t="s">
        <v>7185</v>
      </c>
      <c r="T876" t="s">
        <v>5444</v>
      </c>
      <c r="U876" s="19" t="str">
        <f t="shared" si="13"/>
        <v>MIGUEL REYES VIVAS</v>
      </c>
    </row>
    <row r="877" spans="1:21" x14ac:dyDescent="0.2">
      <c r="A877">
        <v>1006093924</v>
      </c>
      <c r="B877">
        <v>1232</v>
      </c>
      <c r="C877" t="s">
        <v>30</v>
      </c>
      <c r="D877" t="s">
        <v>5445</v>
      </c>
      <c r="E877" t="s">
        <v>5446</v>
      </c>
      <c r="F877" t="s">
        <v>74</v>
      </c>
      <c r="G877" t="s">
        <v>40</v>
      </c>
      <c r="H877" s="1" t="d">
        <v>2013-07-10</v>
      </c>
      <c r="I877">
        <v>7402</v>
      </c>
      <c r="J877" t="s">
        <v>7186</v>
      </c>
      <c r="K877" t="s">
        <v>34</v>
      </c>
      <c r="L877" t="s">
        <v>35</v>
      </c>
      <c r="M877" t="s">
        <v>34</v>
      </c>
      <c r="N877">
        <v>10110</v>
      </c>
      <c r="O877">
        <v>0</v>
      </c>
      <c r="P877">
        <v>1</v>
      </c>
      <c r="Q877" s="1" t="d">
        <v>1986-09-24</v>
      </c>
      <c r="R877">
        <v>70</v>
      </c>
      <c r="S877" t="s">
        <v>37</v>
      </c>
      <c r="T877" t="s">
        <v>1457</v>
      </c>
      <c r="U877" s="19" t="str">
        <f t="shared" si="13"/>
        <v>YULI MARCELA ANGARITA ZABALA</v>
      </c>
    </row>
    <row r="878" spans="1:21" x14ac:dyDescent="0.2">
      <c r="A878">
        <v>1006537262</v>
      </c>
      <c r="B878">
        <v>556</v>
      </c>
      <c r="C878" t="s">
        <v>66</v>
      </c>
      <c r="D878" t="s">
        <v>7398</v>
      </c>
      <c r="E878" t="s">
        <v>3067</v>
      </c>
      <c r="F878" t="s">
        <v>252</v>
      </c>
      <c r="G878" t="s">
        <v>32</v>
      </c>
      <c r="H878" s="1" t="d">
        <v>2020-07-14</v>
      </c>
      <c r="I878">
        <v>3108</v>
      </c>
      <c r="J878" t="s">
        <v>71</v>
      </c>
      <c r="K878" t="s">
        <v>34</v>
      </c>
      <c r="L878" t="s">
        <v>34</v>
      </c>
      <c r="M878" t="s">
        <v>36</v>
      </c>
      <c r="N878">
        <v>10220</v>
      </c>
      <c r="O878">
        <v>10220</v>
      </c>
      <c r="P878">
        <v>1</v>
      </c>
      <c r="Q878" s="1" t="d">
        <v>2000-01-29</v>
      </c>
      <c r="R878">
        <v>65</v>
      </c>
      <c r="S878" t="s">
        <v>4406</v>
      </c>
      <c r="T878" t="s">
        <v>7399</v>
      </c>
      <c r="U878" s="19" t="str">
        <f t="shared" si="13"/>
        <v>CARLOS ANDRES SANCHEZ TABORDA</v>
      </c>
    </row>
    <row r="879" spans="1:21" x14ac:dyDescent="0.2">
      <c r="A879">
        <v>1006782646</v>
      </c>
      <c r="B879">
        <v>1232</v>
      </c>
      <c r="C879" t="s">
        <v>30</v>
      </c>
      <c r="D879" t="s">
        <v>1458</v>
      </c>
      <c r="E879" t="s">
        <v>465</v>
      </c>
      <c r="F879" t="s">
        <v>74</v>
      </c>
      <c r="G879" t="s">
        <v>40</v>
      </c>
      <c r="H879" s="1" t="d">
        <v>2015-06-04</v>
      </c>
      <c r="I879">
        <v>7400</v>
      </c>
      <c r="J879" t="s">
        <v>7170</v>
      </c>
      <c r="K879" t="s">
        <v>34</v>
      </c>
      <c r="L879" t="s">
        <v>35</v>
      </c>
      <c r="M879" t="s">
        <v>34</v>
      </c>
      <c r="N879">
        <v>10110</v>
      </c>
      <c r="O879">
        <v>0</v>
      </c>
      <c r="P879">
        <v>1</v>
      </c>
      <c r="Q879" s="1" t="d">
        <v>1987-05-12</v>
      </c>
      <c r="R879">
        <v>70</v>
      </c>
      <c r="S879" t="s">
        <v>37</v>
      </c>
      <c r="T879" t="s">
        <v>1459</v>
      </c>
      <c r="U879" s="19" t="str">
        <f t="shared" si="13"/>
        <v>SANDRA MILENA AREVALO PERLAZA</v>
      </c>
    </row>
    <row r="880" spans="1:21" x14ac:dyDescent="0.2">
      <c r="A880">
        <v>1007154024</v>
      </c>
      <c r="B880">
        <v>1015</v>
      </c>
      <c r="C880" t="s">
        <v>73</v>
      </c>
      <c r="D880" t="s">
        <v>1460</v>
      </c>
      <c r="E880" t="s">
        <v>1461</v>
      </c>
      <c r="F880" t="s">
        <v>76</v>
      </c>
      <c r="G880" t="s">
        <v>40</v>
      </c>
      <c r="H880" s="1" t="d">
        <v>2018-05-02</v>
      </c>
      <c r="I880">
        <v>1109</v>
      </c>
      <c r="J880" t="s">
        <v>4424</v>
      </c>
      <c r="K880" t="s">
        <v>34</v>
      </c>
      <c r="L880" t="s">
        <v>35</v>
      </c>
      <c r="M880" t="s">
        <v>36</v>
      </c>
      <c r="N880">
        <v>30000</v>
      </c>
      <c r="O880">
        <v>30000</v>
      </c>
      <c r="P880">
        <v>1</v>
      </c>
      <c r="Q880" s="1" t="d">
        <v>1996-04-02</v>
      </c>
      <c r="R880">
        <v>106</v>
      </c>
      <c r="S880" t="s">
        <v>7185</v>
      </c>
      <c r="T880" t="s">
        <v>1462</v>
      </c>
      <c r="U880" s="19" t="str">
        <f t="shared" si="13"/>
        <v>JUAN DAVID SOLANO PEÑA</v>
      </c>
    </row>
    <row r="881" spans="1:21" x14ac:dyDescent="0.2">
      <c r="A881">
        <v>1007175793</v>
      </c>
      <c r="B881">
        <v>579</v>
      </c>
      <c r="C881" t="s">
        <v>142</v>
      </c>
      <c r="D881" t="s">
        <v>3852</v>
      </c>
      <c r="E881" t="s">
        <v>3853</v>
      </c>
      <c r="F881" t="s">
        <v>135</v>
      </c>
      <c r="G881" t="s">
        <v>40</v>
      </c>
      <c r="H881" s="1" t="d">
        <v>2019-03-27</v>
      </c>
      <c r="I881">
        <v>3355</v>
      </c>
      <c r="J881" t="s">
        <v>7202</v>
      </c>
      <c r="K881" t="s">
        <v>50</v>
      </c>
      <c r="L881" t="s">
        <v>35</v>
      </c>
      <c r="M881" t="s">
        <v>36</v>
      </c>
      <c r="N881">
        <v>10660</v>
      </c>
      <c r="O881">
        <v>10660</v>
      </c>
      <c r="P881">
        <v>1</v>
      </c>
      <c r="Q881" s="1" t="d">
        <v>1997-02-28</v>
      </c>
      <c r="R881">
        <v>80</v>
      </c>
      <c r="S881" t="s">
        <v>51</v>
      </c>
      <c r="T881" t="s">
        <v>3854</v>
      </c>
      <c r="U881" s="19" t="str">
        <f t="shared" si="13"/>
        <v>JAN CARLOS VASQUEZ ESCORCIA</v>
      </c>
    </row>
    <row r="882" spans="1:21" x14ac:dyDescent="0.2">
      <c r="A882">
        <v>1007231249</v>
      </c>
      <c r="B882">
        <v>1232</v>
      </c>
      <c r="C882" t="s">
        <v>30</v>
      </c>
      <c r="D882" t="s">
        <v>1463</v>
      </c>
      <c r="E882" t="s">
        <v>1464</v>
      </c>
      <c r="F882" t="s">
        <v>2257</v>
      </c>
      <c r="G882" t="s">
        <v>58</v>
      </c>
      <c r="H882" s="1" t="d">
        <v>2016-11-28</v>
      </c>
      <c r="I882">
        <v>3114</v>
      </c>
      <c r="J882" t="s">
        <v>7333</v>
      </c>
      <c r="K882" t="s">
        <v>34</v>
      </c>
      <c r="L882" t="s">
        <v>35</v>
      </c>
      <c r="M882" t="s">
        <v>34</v>
      </c>
      <c r="N882">
        <v>10110</v>
      </c>
      <c r="O882">
        <v>0</v>
      </c>
      <c r="P882">
        <v>1</v>
      </c>
      <c r="Q882" s="1" t="d">
        <v>1992-08-25</v>
      </c>
      <c r="R882">
        <v>70</v>
      </c>
      <c r="S882" t="s">
        <v>37</v>
      </c>
      <c r="T882" t="s">
        <v>1466</v>
      </c>
      <c r="U882" s="19" t="str">
        <f t="shared" si="13"/>
        <v>MARIA CAMILA JIMENEZ DUQUE</v>
      </c>
    </row>
    <row r="883" spans="1:21" x14ac:dyDescent="0.2">
      <c r="A883">
        <v>1007248263</v>
      </c>
      <c r="B883">
        <v>1232</v>
      </c>
      <c r="C883" t="s">
        <v>30</v>
      </c>
      <c r="D883" t="s">
        <v>5447</v>
      </c>
      <c r="E883" t="s">
        <v>1415</v>
      </c>
      <c r="F883" t="s">
        <v>74</v>
      </c>
      <c r="G883" t="s">
        <v>40</v>
      </c>
      <c r="H883" s="1" t="d">
        <v>2014-12-05</v>
      </c>
      <c r="I883">
        <v>7402</v>
      </c>
      <c r="J883" t="s">
        <v>7186</v>
      </c>
      <c r="K883" t="s">
        <v>34</v>
      </c>
      <c r="L883" t="s">
        <v>35</v>
      </c>
      <c r="M883" t="s">
        <v>36</v>
      </c>
      <c r="N883">
        <v>10110</v>
      </c>
      <c r="O883">
        <v>0</v>
      </c>
      <c r="P883">
        <v>1</v>
      </c>
      <c r="Q883" s="1" t="d">
        <v>1989-04-12</v>
      </c>
      <c r="R883">
        <v>70</v>
      </c>
      <c r="S883" t="s">
        <v>37</v>
      </c>
      <c r="T883" t="s">
        <v>1467</v>
      </c>
      <c r="U883" s="19" t="str">
        <f t="shared" si="13"/>
        <v>DIEGO FERNANDO VELA FIGUEROA</v>
      </c>
    </row>
    <row r="884" spans="1:21" x14ac:dyDescent="0.2">
      <c r="A884">
        <v>1007328876</v>
      </c>
      <c r="B884">
        <v>560</v>
      </c>
      <c r="C884" t="s">
        <v>122</v>
      </c>
      <c r="D884" t="s">
        <v>5448</v>
      </c>
      <c r="E884" t="s">
        <v>5449</v>
      </c>
      <c r="F884" t="s">
        <v>76</v>
      </c>
      <c r="G884" t="s">
        <v>40</v>
      </c>
      <c r="H884" s="1" t="d">
        <v>2019-11-13</v>
      </c>
      <c r="I884">
        <v>3108</v>
      </c>
      <c r="J884" t="s">
        <v>71</v>
      </c>
      <c r="K884" t="s">
        <v>34</v>
      </c>
      <c r="L884" t="s">
        <v>35</v>
      </c>
      <c r="M884" t="s">
        <v>36</v>
      </c>
      <c r="N884">
        <v>10330</v>
      </c>
      <c r="O884">
        <v>10330</v>
      </c>
      <c r="P884">
        <v>1</v>
      </c>
      <c r="Q884" s="1" t="d">
        <v>1995-11-01</v>
      </c>
      <c r="R884">
        <v>65</v>
      </c>
      <c r="S884" t="s">
        <v>4406</v>
      </c>
      <c r="T884" t="s">
        <v>7400</v>
      </c>
      <c r="U884" s="19" t="str">
        <f t="shared" si="13"/>
        <v>JOHANY ANDRES SUAREZ MORALES</v>
      </c>
    </row>
    <row r="885" spans="1:21" x14ac:dyDescent="0.2">
      <c r="A885">
        <v>1007443053</v>
      </c>
      <c r="B885">
        <v>563</v>
      </c>
      <c r="C885" t="s">
        <v>155</v>
      </c>
      <c r="D885" t="s">
        <v>7401</v>
      </c>
      <c r="E885" t="s">
        <v>7402</v>
      </c>
      <c r="F885" t="s">
        <v>1857</v>
      </c>
      <c r="G885" t="s">
        <v>40</v>
      </c>
      <c r="H885" s="1" t="d">
        <v>2020-10-08</v>
      </c>
      <c r="I885">
        <v>3352</v>
      </c>
      <c r="J885" t="s">
        <v>7209</v>
      </c>
      <c r="K885" t="s">
        <v>34</v>
      </c>
      <c r="L885" t="s">
        <v>34</v>
      </c>
      <c r="M885" t="s">
        <v>36</v>
      </c>
      <c r="N885">
        <v>10330</v>
      </c>
      <c r="O885">
        <v>10334</v>
      </c>
      <c r="P885">
        <v>1</v>
      </c>
      <c r="Q885" s="1" t="d">
        <v>1999-07-05</v>
      </c>
      <c r="R885">
        <v>80</v>
      </c>
      <c r="S885" t="s">
        <v>51</v>
      </c>
      <c r="T885" t="s">
        <v>7403</v>
      </c>
      <c r="U885" s="19" t="str">
        <f t="shared" si="13"/>
        <v>RODRIGO DURAN SANCHEZ</v>
      </c>
    </row>
    <row r="886" spans="1:21" x14ac:dyDescent="0.2">
      <c r="A886">
        <v>1007761699</v>
      </c>
      <c r="B886">
        <v>944</v>
      </c>
      <c r="C886" t="s">
        <v>1405</v>
      </c>
      <c r="D886" t="s">
        <v>5450</v>
      </c>
      <c r="E886" t="s">
        <v>5451</v>
      </c>
      <c r="F886" t="s">
        <v>135</v>
      </c>
      <c r="G886" t="s">
        <v>40</v>
      </c>
      <c r="H886" s="1" t="d">
        <v>2019-08-09</v>
      </c>
      <c r="I886">
        <v>3355</v>
      </c>
      <c r="J886" t="s">
        <v>7202</v>
      </c>
      <c r="K886" t="s">
        <v>50</v>
      </c>
      <c r="L886" t="s">
        <v>35</v>
      </c>
      <c r="M886" t="s">
        <v>36</v>
      </c>
      <c r="N886">
        <v>10118</v>
      </c>
      <c r="O886">
        <v>10780</v>
      </c>
      <c r="P886">
        <v>1</v>
      </c>
      <c r="Q886" s="1" t="d">
        <v>1995-05-09</v>
      </c>
      <c r="R886">
        <v>80</v>
      </c>
      <c r="S886" t="s">
        <v>51</v>
      </c>
      <c r="T886" t="s">
        <v>7404</v>
      </c>
      <c r="U886" s="19" t="str">
        <f t="shared" si="13"/>
        <v>ISDAEN RIAÑO MALAGON</v>
      </c>
    </row>
    <row r="887" spans="1:21" x14ac:dyDescent="0.2">
      <c r="A887">
        <v>1007829177</v>
      </c>
      <c r="B887">
        <v>1232</v>
      </c>
      <c r="C887" t="s">
        <v>30</v>
      </c>
      <c r="D887" t="s">
        <v>5452</v>
      </c>
      <c r="E887" t="s">
        <v>5453</v>
      </c>
      <c r="F887" t="s">
        <v>74</v>
      </c>
      <c r="G887" t="s">
        <v>40</v>
      </c>
      <c r="H887" s="1" t="d">
        <v>2016-07-25</v>
      </c>
      <c r="I887">
        <v>7403</v>
      </c>
      <c r="J887" t="s">
        <v>7237</v>
      </c>
      <c r="K887" t="s">
        <v>34</v>
      </c>
      <c r="L887" t="s">
        <v>35</v>
      </c>
      <c r="M887" t="s">
        <v>36</v>
      </c>
      <c r="N887">
        <v>10110</v>
      </c>
      <c r="O887">
        <v>0</v>
      </c>
      <c r="P887">
        <v>1</v>
      </c>
      <c r="Q887" s="1" t="d">
        <v>1990-02-17</v>
      </c>
      <c r="R887">
        <v>70</v>
      </c>
      <c r="S887" t="s">
        <v>37</v>
      </c>
      <c r="T887" t="s">
        <v>3855</v>
      </c>
      <c r="U887" s="19" t="str">
        <f t="shared" si="13"/>
        <v>WILLIAM ORLANDO ORJUELA MONCAYO</v>
      </c>
    </row>
    <row r="888" spans="1:21" x14ac:dyDescent="0.2">
      <c r="A888">
        <v>1010017736</v>
      </c>
      <c r="B888">
        <v>1232</v>
      </c>
      <c r="C888" t="s">
        <v>30</v>
      </c>
      <c r="D888" t="s">
        <v>1468</v>
      </c>
      <c r="E888" t="s">
        <v>1469</v>
      </c>
      <c r="F888" t="s">
        <v>2257</v>
      </c>
      <c r="G888" t="s">
        <v>58</v>
      </c>
      <c r="H888" s="1" t="d">
        <v>2016-03-03</v>
      </c>
      <c r="I888">
        <v>3114</v>
      </c>
      <c r="J888" t="s">
        <v>7333</v>
      </c>
      <c r="K888" t="s">
        <v>34</v>
      </c>
      <c r="L888" t="s">
        <v>35</v>
      </c>
      <c r="M888" t="s">
        <v>34</v>
      </c>
      <c r="N888">
        <v>10110</v>
      </c>
      <c r="O888">
        <v>0</v>
      </c>
      <c r="P888">
        <v>1</v>
      </c>
      <c r="Q888" s="1" t="d">
        <v>1993-04-30</v>
      </c>
      <c r="R888">
        <v>70</v>
      </c>
      <c r="S888" t="s">
        <v>37</v>
      </c>
      <c r="T888" t="s">
        <v>1471</v>
      </c>
      <c r="U888" s="19" t="str">
        <f t="shared" si="13"/>
        <v>LAURA DAYANA TABORDA ONOFRE</v>
      </c>
    </row>
    <row r="889" spans="1:21" x14ac:dyDescent="0.2">
      <c r="A889">
        <v>1010020036</v>
      </c>
      <c r="B889">
        <v>1232</v>
      </c>
      <c r="C889" t="s">
        <v>30</v>
      </c>
      <c r="D889" t="s">
        <v>1472</v>
      </c>
      <c r="E889" t="s">
        <v>1473</v>
      </c>
      <c r="F889" t="s">
        <v>74</v>
      </c>
      <c r="G889" t="s">
        <v>40</v>
      </c>
      <c r="H889" s="1" t="d">
        <v>2015-08-10</v>
      </c>
      <c r="I889">
        <v>7403</v>
      </c>
      <c r="J889" t="s">
        <v>7237</v>
      </c>
      <c r="K889" t="s">
        <v>34</v>
      </c>
      <c r="L889" t="s">
        <v>35</v>
      </c>
      <c r="M889" t="s">
        <v>34</v>
      </c>
      <c r="N889">
        <v>10110</v>
      </c>
      <c r="O889">
        <v>0</v>
      </c>
      <c r="P889">
        <v>1</v>
      </c>
      <c r="Q889" s="1" t="d">
        <v>1990-07-17</v>
      </c>
      <c r="R889">
        <v>70</v>
      </c>
      <c r="S889" t="s">
        <v>37</v>
      </c>
      <c r="T889" t="s">
        <v>7405</v>
      </c>
      <c r="U889" s="19" t="str">
        <f t="shared" si="13"/>
        <v>EDNA KARINA PALMA GUTIERREZ</v>
      </c>
    </row>
    <row r="890" spans="1:21" x14ac:dyDescent="0.2">
      <c r="A890">
        <v>1010034569</v>
      </c>
      <c r="B890">
        <v>574</v>
      </c>
      <c r="C890" t="s">
        <v>63</v>
      </c>
      <c r="D890" t="s">
        <v>7406</v>
      </c>
      <c r="E890" t="s">
        <v>7407</v>
      </c>
      <c r="F890" t="s">
        <v>726</v>
      </c>
      <c r="G890" t="s">
        <v>58</v>
      </c>
      <c r="H890" s="1" t="d">
        <v>2020-03-13</v>
      </c>
      <c r="I890">
        <v>3355</v>
      </c>
      <c r="J890" t="s">
        <v>7202</v>
      </c>
      <c r="K890" t="s">
        <v>50</v>
      </c>
      <c r="L890" t="s">
        <v>35</v>
      </c>
      <c r="M890" t="s">
        <v>36</v>
      </c>
      <c r="N890">
        <v>10550</v>
      </c>
      <c r="O890">
        <v>10550</v>
      </c>
      <c r="P890">
        <v>1</v>
      </c>
      <c r="Q890" s="1" t="d">
        <v>1997-10-13</v>
      </c>
      <c r="R890">
        <v>80</v>
      </c>
      <c r="S890" t="s">
        <v>51</v>
      </c>
      <c r="T890" t="s">
        <v>7408</v>
      </c>
      <c r="U890" s="19" t="str">
        <f t="shared" si="13"/>
        <v>WILFER STIVEN AGUADO OBANDO</v>
      </c>
    </row>
    <row r="891" spans="1:21" x14ac:dyDescent="0.2">
      <c r="A891">
        <v>1010128277</v>
      </c>
      <c r="B891">
        <v>560</v>
      </c>
      <c r="C891" t="s">
        <v>122</v>
      </c>
      <c r="D891" t="s">
        <v>1475</v>
      </c>
      <c r="E891" t="s">
        <v>720</v>
      </c>
      <c r="F891" t="s">
        <v>252</v>
      </c>
      <c r="G891" t="s">
        <v>32</v>
      </c>
      <c r="H891" s="1" t="d">
        <v>2017-01-16</v>
      </c>
      <c r="I891">
        <v>3108</v>
      </c>
      <c r="J891" t="s">
        <v>71</v>
      </c>
      <c r="K891" t="s">
        <v>34</v>
      </c>
      <c r="L891" t="s">
        <v>35</v>
      </c>
      <c r="M891" t="s">
        <v>34</v>
      </c>
      <c r="N891">
        <v>10330</v>
      </c>
      <c r="O891">
        <v>10330</v>
      </c>
      <c r="P891">
        <v>1</v>
      </c>
      <c r="Q891" s="1" t="d">
        <v>1995-02-26</v>
      </c>
      <c r="R891">
        <v>65</v>
      </c>
      <c r="S891" t="s">
        <v>4406</v>
      </c>
      <c r="T891" t="s">
        <v>5454</v>
      </c>
      <c r="U891" s="19" t="str">
        <f t="shared" si="13"/>
        <v>DIANA MARCELA ZAPATA GIRALDO</v>
      </c>
    </row>
    <row r="892" spans="1:21" x14ac:dyDescent="0.2">
      <c r="A892">
        <v>1010167033</v>
      </c>
      <c r="B892">
        <v>1232</v>
      </c>
      <c r="C892" t="s">
        <v>30</v>
      </c>
      <c r="D892" t="s">
        <v>5455</v>
      </c>
      <c r="E892" t="s">
        <v>5456</v>
      </c>
      <c r="F892" t="s">
        <v>74</v>
      </c>
      <c r="G892" t="s">
        <v>40</v>
      </c>
      <c r="H892" s="1" t="d">
        <v>2017-03-24</v>
      </c>
      <c r="I892">
        <v>7400</v>
      </c>
      <c r="J892" t="s">
        <v>7170</v>
      </c>
      <c r="K892" t="s">
        <v>34</v>
      </c>
      <c r="L892" t="s">
        <v>35</v>
      </c>
      <c r="M892" t="s">
        <v>36</v>
      </c>
      <c r="N892">
        <v>10110</v>
      </c>
      <c r="O892">
        <v>0</v>
      </c>
      <c r="P892">
        <v>1</v>
      </c>
      <c r="Q892" s="1" t="d">
        <v>1986-08-20</v>
      </c>
      <c r="R892">
        <v>70</v>
      </c>
      <c r="S892" t="s">
        <v>37</v>
      </c>
      <c r="T892" t="s">
        <v>1476</v>
      </c>
      <c r="U892" s="19" t="str">
        <f t="shared" si="13"/>
        <v>DEIMER DAVID GUERRERO MOSQUERA</v>
      </c>
    </row>
    <row r="893" spans="1:21" x14ac:dyDescent="0.2">
      <c r="A893">
        <v>1010167057</v>
      </c>
      <c r="B893">
        <v>1232</v>
      </c>
      <c r="C893" t="s">
        <v>30</v>
      </c>
      <c r="D893" t="s">
        <v>5457</v>
      </c>
      <c r="E893" t="s">
        <v>5458</v>
      </c>
      <c r="F893" t="s">
        <v>81</v>
      </c>
      <c r="G893" t="s">
        <v>32</v>
      </c>
      <c r="H893" s="1" t="d">
        <v>2008-09-08</v>
      </c>
      <c r="I893">
        <v>3230</v>
      </c>
      <c r="J893" t="s">
        <v>110</v>
      </c>
      <c r="K893" t="s">
        <v>34</v>
      </c>
      <c r="L893" t="s">
        <v>35</v>
      </c>
      <c r="M893" t="s">
        <v>36</v>
      </c>
      <c r="N893">
        <v>10110</v>
      </c>
      <c r="O893">
        <v>0</v>
      </c>
      <c r="P893">
        <v>1</v>
      </c>
      <c r="Q893" s="1" t="d">
        <v>1986-08-13</v>
      </c>
      <c r="R893">
        <v>70</v>
      </c>
      <c r="S893" t="s">
        <v>37</v>
      </c>
      <c r="T893" t="s">
        <v>1477</v>
      </c>
      <c r="U893" s="19" t="str">
        <f t="shared" si="13"/>
        <v>ISMAEL DUEÑAS SIERRA</v>
      </c>
    </row>
    <row r="894" spans="1:21" x14ac:dyDescent="0.2">
      <c r="A894">
        <v>1010170011</v>
      </c>
      <c r="B894">
        <v>1016</v>
      </c>
      <c r="C894" t="s">
        <v>62</v>
      </c>
      <c r="D894" t="s">
        <v>5459</v>
      </c>
      <c r="E894" t="s">
        <v>5460</v>
      </c>
      <c r="F894" t="s">
        <v>1478</v>
      </c>
      <c r="G894" t="s">
        <v>32</v>
      </c>
      <c r="H894" s="1" t="d">
        <v>2014-07-03</v>
      </c>
      <c r="I894">
        <v>1102</v>
      </c>
      <c r="J894" t="s">
        <v>637</v>
      </c>
      <c r="K894" t="s">
        <v>34</v>
      </c>
      <c r="L894" t="s">
        <v>35</v>
      </c>
      <c r="M894" t="s">
        <v>36</v>
      </c>
      <c r="N894">
        <v>30110</v>
      </c>
      <c r="O894">
        <v>30110</v>
      </c>
      <c r="P894">
        <v>1</v>
      </c>
      <c r="Q894" s="1" t="d">
        <v>1987-02-11</v>
      </c>
      <c r="R894">
        <v>106</v>
      </c>
      <c r="S894" t="s">
        <v>7185</v>
      </c>
      <c r="T894" t="s">
        <v>1479</v>
      </c>
      <c r="U894" s="19" t="str">
        <f t="shared" si="13"/>
        <v>ANDRES JESUS MORA CIFUENTES</v>
      </c>
    </row>
    <row r="895" spans="1:21" x14ac:dyDescent="0.2">
      <c r="A895">
        <v>1010175484</v>
      </c>
      <c r="B895">
        <v>1016</v>
      </c>
      <c r="C895" t="s">
        <v>62</v>
      </c>
      <c r="D895" t="s">
        <v>1481</v>
      </c>
      <c r="E895" t="s">
        <v>1482</v>
      </c>
      <c r="F895" t="s">
        <v>5461</v>
      </c>
      <c r="G895" t="s">
        <v>43</v>
      </c>
      <c r="H895" s="1" t="d">
        <v>2008-05-13</v>
      </c>
      <c r="I895">
        <v>1072</v>
      </c>
      <c r="J895" t="s">
        <v>7409</v>
      </c>
      <c r="K895" t="s">
        <v>34</v>
      </c>
      <c r="L895" t="s">
        <v>35</v>
      </c>
      <c r="M895" t="s">
        <v>34</v>
      </c>
      <c r="N895">
        <v>30110</v>
      </c>
      <c r="O895">
        <v>30110</v>
      </c>
      <c r="P895">
        <v>2</v>
      </c>
      <c r="Q895" s="1" t="d">
        <v>1988-03-03</v>
      </c>
      <c r="R895">
        <v>105</v>
      </c>
      <c r="S895" t="s">
        <v>623</v>
      </c>
      <c r="T895" t="s">
        <v>5462</v>
      </c>
      <c r="U895" s="19" t="str">
        <f t="shared" si="13"/>
        <v>ANGY KIMBERLY ROBAYO MUÑOZ</v>
      </c>
    </row>
    <row r="896" spans="1:21" x14ac:dyDescent="0.2">
      <c r="A896">
        <v>1010177089</v>
      </c>
      <c r="B896">
        <v>1232</v>
      </c>
      <c r="C896" t="s">
        <v>30</v>
      </c>
      <c r="D896" t="s">
        <v>1484</v>
      </c>
      <c r="E896" t="s">
        <v>1485</v>
      </c>
      <c r="F896" t="s">
        <v>74</v>
      </c>
      <c r="G896" t="s">
        <v>40</v>
      </c>
      <c r="H896" s="1" t="d">
        <v>2015-10-16</v>
      </c>
      <c r="I896">
        <v>3291</v>
      </c>
      <c r="J896" t="s">
        <v>112</v>
      </c>
      <c r="K896" t="s">
        <v>34</v>
      </c>
      <c r="L896" t="s">
        <v>35</v>
      </c>
      <c r="M896" t="s">
        <v>36</v>
      </c>
      <c r="N896">
        <v>10110</v>
      </c>
      <c r="O896">
        <v>0</v>
      </c>
      <c r="P896">
        <v>1</v>
      </c>
      <c r="Q896" s="1" t="d">
        <v>1988-02-27</v>
      </c>
      <c r="R896">
        <v>70</v>
      </c>
      <c r="S896" t="s">
        <v>37</v>
      </c>
      <c r="T896" t="s">
        <v>1486</v>
      </c>
      <c r="U896" s="19" t="str">
        <f t="shared" si="13"/>
        <v>CESAR IVAN BARBOSA CAVIEDES</v>
      </c>
    </row>
    <row r="897" spans="1:21" x14ac:dyDescent="0.2">
      <c r="A897">
        <v>1010177142</v>
      </c>
      <c r="B897">
        <v>553</v>
      </c>
      <c r="C897" t="s">
        <v>1148</v>
      </c>
      <c r="D897" t="s">
        <v>5463</v>
      </c>
      <c r="E897" t="s">
        <v>5464</v>
      </c>
      <c r="F897" t="s">
        <v>196</v>
      </c>
      <c r="G897" t="s">
        <v>40</v>
      </c>
      <c r="H897" s="1" t="d">
        <v>2015-10-13</v>
      </c>
      <c r="I897">
        <v>3355</v>
      </c>
      <c r="J897" t="s">
        <v>7202</v>
      </c>
      <c r="K897" t="s">
        <v>50</v>
      </c>
      <c r="L897" t="s">
        <v>35</v>
      </c>
      <c r="M897" t="s">
        <v>36</v>
      </c>
      <c r="N897">
        <v>10118</v>
      </c>
      <c r="O897">
        <v>10840</v>
      </c>
      <c r="P897">
        <v>1</v>
      </c>
      <c r="Q897" s="1" t="d">
        <v>1988-06-25</v>
      </c>
      <c r="R897">
        <v>80</v>
      </c>
      <c r="S897" t="s">
        <v>51</v>
      </c>
      <c r="T897" t="s">
        <v>1487</v>
      </c>
      <c r="U897" s="19" t="str">
        <f t="shared" si="13"/>
        <v>NESTOR ANDRES ORTIZ SEGURA</v>
      </c>
    </row>
    <row r="898" spans="1:21" x14ac:dyDescent="0.2">
      <c r="A898">
        <v>1010180518</v>
      </c>
      <c r="B898">
        <v>1016</v>
      </c>
      <c r="C898" t="s">
        <v>62</v>
      </c>
      <c r="D898" t="s">
        <v>5465</v>
      </c>
      <c r="E898" t="s">
        <v>5466</v>
      </c>
      <c r="F898" t="s">
        <v>7239</v>
      </c>
      <c r="G898" t="s">
        <v>43</v>
      </c>
      <c r="H898" s="1" t="d">
        <v>2013-03-07</v>
      </c>
      <c r="I898">
        <v>1334</v>
      </c>
      <c r="J898" t="s">
        <v>3397</v>
      </c>
      <c r="K898" t="s">
        <v>34</v>
      </c>
      <c r="L898" t="s">
        <v>35</v>
      </c>
      <c r="M898" t="s">
        <v>34</v>
      </c>
      <c r="N898">
        <v>30110</v>
      </c>
      <c r="O898">
        <v>30110</v>
      </c>
      <c r="P898">
        <v>1</v>
      </c>
      <c r="Q898" s="1" t="d">
        <v>1988-10-12</v>
      </c>
      <c r="R898">
        <v>103</v>
      </c>
      <c r="S898" t="s">
        <v>225</v>
      </c>
      <c r="T898" t="s">
        <v>1489</v>
      </c>
      <c r="U898" s="19" t="str">
        <f t="shared" si="13"/>
        <v>ANDREA LORENA CHAVES ACERO</v>
      </c>
    </row>
    <row r="899" spans="1:21" x14ac:dyDescent="0.2">
      <c r="A899">
        <v>1010181179</v>
      </c>
      <c r="B899">
        <v>1016</v>
      </c>
      <c r="C899" t="s">
        <v>62</v>
      </c>
      <c r="D899" t="s">
        <v>3438</v>
      </c>
      <c r="E899" t="s">
        <v>3439</v>
      </c>
      <c r="F899" t="s">
        <v>7410</v>
      </c>
      <c r="G899" t="s">
        <v>43</v>
      </c>
      <c r="H899" s="1" t="d">
        <v>2018-09-24</v>
      </c>
      <c r="I899">
        <v>1020</v>
      </c>
      <c r="J899" t="s">
        <v>436</v>
      </c>
      <c r="K899" t="s">
        <v>35</v>
      </c>
      <c r="L899" t="s">
        <v>35</v>
      </c>
      <c r="M899" t="s">
        <v>34</v>
      </c>
      <c r="N899">
        <v>30110</v>
      </c>
      <c r="O899">
        <v>30110</v>
      </c>
      <c r="P899">
        <v>1</v>
      </c>
      <c r="Q899" s="1" t="d">
        <v>1989-02-05</v>
      </c>
      <c r="R899">
        <v>111</v>
      </c>
      <c r="S899" t="s">
        <v>437</v>
      </c>
      <c r="T899" t="s">
        <v>3857</v>
      </c>
      <c r="U899" s="19" t="str">
        <f t="shared" ref="U899:U962" si="14">TRIM(E899)&amp;" "&amp;TRIM(D899)</f>
        <v>MONICA JULIETH CASTILLO PORRAS</v>
      </c>
    </row>
    <row r="900" spans="1:21" x14ac:dyDescent="0.2">
      <c r="A900">
        <v>1010182387</v>
      </c>
      <c r="B900">
        <v>1232</v>
      </c>
      <c r="C900" t="s">
        <v>30</v>
      </c>
      <c r="D900" t="s">
        <v>5467</v>
      </c>
      <c r="E900" t="s">
        <v>2602</v>
      </c>
      <c r="F900" t="s">
        <v>74</v>
      </c>
      <c r="G900" t="s">
        <v>40</v>
      </c>
      <c r="H900" s="1" t="d">
        <v>2017-02-01</v>
      </c>
      <c r="I900">
        <v>7402</v>
      </c>
      <c r="J900" t="s">
        <v>7186</v>
      </c>
      <c r="K900" t="s">
        <v>34</v>
      </c>
      <c r="L900" t="s">
        <v>35</v>
      </c>
      <c r="M900" t="s">
        <v>34</v>
      </c>
      <c r="N900">
        <v>10110</v>
      </c>
      <c r="O900">
        <v>0</v>
      </c>
      <c r="P900">
        <v>1</v>
      </c>
      <c r="Q900" s="1" t="d">
        <v>1989-03-09</v>
      </c>
      <c r="R900">
        <v>70</v>
      </c>
      <c r="S900" t="s">
        <v>37</v>
      </c>
      <c r="T900" t="s">
        <v>1490</v>
      </c>
      <c r="U900" s="19" t="str">
        <f t="shared" si="14"/>
        <v>SANDRA MILENA CAMPOS SANCHEZ</v>
      </c>
    </row>
    <row r="901" spans="1:21" x14ac:dyDescent="0.2">
      <c r="A901">
        <v>1010184171</v>
      </c>
      <c r="B901">
        <v>1016</v>
      </c>
      <c r="C901" t="s">
        <v>62</v>
      </c>
      <c r="D901" t="s">
        <v>5468</v>
      </c>
      <c r="E901" t="s">
        <v>1787</v>
      </c>
      <c r="F901" t="s">
        <v>7411</v>
      </c>
      <c r="G901" t="s">
        <v>54</v>
      </c>
      <c r="H901" s="1" t="d">
        <v>2013-07-26</v>
      </c>
      <c r="I901">
        <v>1300</v>
      </c>
      <c r="J901" t="s">
        <v>699</v>
      </c>
      <c r="K901" t="s">
        <v>35</v>
      </c>
      <c r="L901" t="s">
        <v>35</v>
      </c>
      <c r="M901" t="s">
        <v>36</v>
      </c>
      <c r="N901">
        <v>30110</v>
      </c>
      <c r="O901">
        <v>30110</v>
      </c>
      <c r="P901">
        <v>1</v>
      </c>
      <c r="Q901" s="1" t="d">
        <v>1989-08-08</v>
      </c>
      <c r="R901">
        <v>104</v>
      </c>
      <c r="S901" t="s">
        <v>101</v>
      </c>
      <c r="T901" t="s">
        <v>1491</v>
      </c>
      <c r="U901" s="19" t="str">
        <f t="shared" si="14"/>
        <v>JUAN SEBASTIAN SANTACRUZ JARAMILLO</v>
      </c>
    </row>
    <row r="902" spans="1:21" x14ac:dyDescent="0.2">
      <c r="A902">
        <v>1010185789</v>
      </c>
      <c r="B902">
        <v>1232</v>
      </c>
      <c r="C902" t="s">
        <v>30</v>
      </c>
      <c r="D902" t="s">
        <v>1220</v>
      </c>
      <c r="E902" t="s">
        <v>1492</v>
      </c>
      <c r="F902" t="s">
        <v>46</v>
      </c>
      <c r="G902" t="s">
        <v>32</v>
      </c>
      <c r="H902" s="1" t="d">
        <v>2013-01-18</v>
      </c>
      <c r="I902">
        <v>7400</v>
      </c>
      <c r="J902" t="s">
        <v>7170</v>
      </c>
      <c r="K902" t="s">
        <v>34</v>
      </c>
      <c r="L902" t="s">
        <v>35</v>
      </c>
      <c r="M902" t="s">
        <v>36</v>
      </c>
      <c r="N902">
        <v>10110</v>
      </c>
      <c r="O902">
        <v>0</v>
      </c>
      <c r="P902">
        <v>1</v>
      </c>
      <c r="Q902" s="1" t="d">
        <v>1989-10-17</v>
      </c>
      <c r="R902">
        <v>70</v>
      </c>
      <c r="S902" t="s">
        <v>37</v>
      </c>
      <c r="T902" t="s">
        <v>1493</v>
      </c>
      <c r="U902" s="19" t="str">
        <f t="shared" si="14"/>
        <v>GERARDO CEBALLOS DIAZ</v>
      </c>
    </row>
    <row r="903" spans="1:21" x14ac:dyDescent="0.2">
      <c r="A903">
        <v>1010188616</v>
      </c>
      <c r="B903">
        <v>550</v>
      </c>
      <c r="C903" t="s">
        <v>48</v>
      </c>
      <c r="D903" t="s">
        <v>5469</v>
      </c>
      <c r="E903" t="s">
        <v>5470</v>
      </c>
      <c r="F903" t="s">
        <v>196</v>
      </c>
      <c r="G903" t="s">
        <v>40</v>
      </c>
      <c r="H903" s="1" t="d">
        <v>2015-12-04</v>
      </c>
      <c r="I903">
        <v>3355</v>
      </c>
      <c r="J903" t="s">
        <v>7202</v>
      </c>
      <c r="K903" t="s">
        <v>50</v>
      </c>
      <c r="L903" t="s">
        <v>35</v>
      </c>
      <c r="M903" t="s">
        <v>34</v>
      </c>
      <c r="N903">
        <v>10118</v>
      </c>
      <c r="O903">
        <v>10118</v>
      </c>
      <c r="P903">
        <v>1</v>
      </c>
      <c r="Q903" s="1" t="d">
        <v>1990-02-05</v>
      </c>
      <c r="R903">
        <v>80</v>
      </c>
      <c r="S903" t="s">
        <v>51</v>
      </c>
      <c r="T903" t="s">
        <v>1494</v>
      </c>
      <c r="U903" s="19" t="str">
        <f t="shared" si="14"/>
        <v>SANDY MUÑOZ CORTES</v>
      </c>
    </row>
    <row r="904" spans="1:21" x14ac:dyDescent="0.2">
      <c r="A904">
        <v>1010188739</v>
      </c>
      <c r="B904">
        <v>1015</v>
      </c>
      <c r="C904" t="s">
        <v>73</v>
      </c>
      <c r="D904" t="s">
        <v>3440</v>
      </c>
      <c r="E904" t="s">
        <v>3441</v>
      </c>
      <c r="F904" t="s">
        <v>7412</v>
      </c>
      <c r="G904" t="s">
        <v>58</v>
      </c>
      <c r="H904" s="1" t="d">
        <v>2019-12-18</v>
      </c>
      <c r="I904">
        <v>3130</v>
      </c>
      <c r="J904" t="s">
        <v>3307</v>
      </c>
      <c r="K904" t="s">
        <v>34</v>
      </c>
      <c r="L904" t="s">
        <v>35</v>
      </c>
      <c r="M904" t="s">
        <v>36</v>
      </c>
      <c r="N904">
        <v>30000</v>
      </c>
      <c r="O904">
        <v>30000</v>
      </c>
      <c r="P904">
        <v>2</v>
      </c>
      <c r="Q904" s="1" t="d">
        <v>1990-02-07</v>
      </c>
      <c r="R904">
        <v>65</v>
      </c>
      <c r="S904" t="s">
        <v>4406</v>
      </c>
      <c r="T904" t="s">
        <v>3858</v>
      </c>
      <c r="U904" s="19" t="str">
        <f t="shared" si="14"/>
        <v>NESTOR ENRIQUE CABANZO GUTIERREZ</v>
      </c>
    </row>
    <row r="905" spans="1:21" x14ac:dyDescent="0.2">
      <c r="A905">
        <v>1010190628</v>
      </c>
      <c r="B905">
        <v>1015</v>
      </c>
      <c r="C905" t="s">
        <v>73</v>
      </c>
      <c r="D905" t="s">
        <v>5471</v>
      </c>
      <c r="E905" t="s">
        <v>1766</v>
      </c>
      <c r="F905" t="s">
        <v>7413</v>
      </c>
      <c r="G905" t="s">
        <v>58</v>
      </c>
      <c r="H905" s="1" t="d">
        <v>2014-02-20</v>
      </c>
      <c r="I905">
        <v>1116</v>
      </c>
      <c r="J905" t="s">
        <v>287</v>
      </c>
      <c r="K905" t="s">
        <v>34</v>
      </c>
      <c r="L905" t="s">
        <v>35</v>
      </c>
      <c r="M905" t="s">
        <v>34</v>
      </c>
      <c r="N905">
        <v>30000</v>
      </c>
      <c r="O905">
        <v>30000</v>
      </c>
      <c r="P905">
        <v>2</v>
      </c>
      <c r="Q905" s="1" t="d">
        <v>1990-05-28</v>
      </c>
      <c r="R905">
        <v>106</v>
      </c>
      <c r="S905" t="s">
        <v>7185</v>
      </c>
      <c r="T905" t="s">
        <v>1496</v>
      </c>
      <c r="U905" s="19" t="str">
        <f t="shared" si="14"/>
        <v>MARIA FERNANDA LINARES GOMEZ</v>
      </c>
    </row>
    <row r="906" spans="1:21" x14ac:dyDescent="0.2">
      <c r="A906">
        <v>1010202375</v>
      </c>
      <c r="B906">
        <v>1232</v>
      </c>
      <c r="C906" t="s">
        <v>30</v>
      </c>
      <c r="D906" t="s">
        <v>5472</v>
      </c>
      <c r="E906" t="s">
        <v>5473</v>
      </c>
      <c r="F906" t="s">
        <v>7414</v>
      </c>
      <c r="G906" t="s">
        <v>58</v>
      </c>
      <c r="H906" s="1" t="d">
        <v>2016-10-13</v>
      </c>
      <c r="I906">
        <v>3232</v>
      </c>
      <c r="J906" t="s">
        <v>1092</v>
      </c>
      <c r="K906" t="s">
        <v>34</v>
      </c>
      <c r="L906" t="s">
        <v>35</v>
      </c>
      <c r="M906" t="s">
        <v>36</v>
      </c>
      <c r="N906">
        <v>10110</v>
      </c>
      <c r="O906">
        <v>0</v>
      </c>
      <c r="P906">
        <v>1</v>
      </c>
      <c r="Q906" s="1" t="d">
        <v>1992-05-11</v>
      </c>
      <c r="R906">
        <v>70</v>
      </c>
      <c r="S906" t="s">
        <v>37</v>
      </c>
      <c r="T906" t="s">
        <v>1499</v>
      </c>
      <c r="U906" s="19" t="str">
        <f t="shared" si="14"/>
        <v>BRAYANT GARCIA MARCELO</v>
      </c>
    </row>
    <row r="907" spans="1:21" x14ac:dyDescent="0.2">
      <c r="A907">
        <v>1010203337</v>
      </c>
      <c r="B907">
        <v>1232</v>
      </c>
      <c r="C907" t="s">
        <v>30</v>
      </c>
      <c r="D907" t="s">
        <v>1500</v>
      </c>
      <c r="E907" t="s">
        <v>1501</v>
      </c>
      <c r="F907" t="s">
        <v>7415</v>
      </c>
      <c r="G907" t="s">
        <v>43</v>
      </c>
      <c r="H907" s="1" t="d">
        <v>2015-07-21</v>
      </c>
      <c r="I907">
        <v>3331</v>
      </c>
      <c r="J907" t="s">
        <v>406</v>
      </c>
      <c r="K907" t="s">
        <v>34</v>
      </c>
      <c r="L907" t="s">
        <v>35</v>
      </c>
      <c r="M907" t="s">
        <v>34</v>
      </c>
      <c r="N907">
        <v>10110</v>
      </c>
      <c r="O907">
        <v>0</v>
      </c>
      <c r="P907">
        <v>1</v>
      </c>
      <c r="Q907" s="1" t="d">
        <v>1992-10-07</v>
      </c>
      <c r="R907">
        <v>30</v>
      </c>
      <c r="S907" t="s">
        <v>407</v>
      </c>
      <c r="T907" t="s">
        <v>1503</v>
      </c>
      <c r="U907" s="19" t="str">
        <f t="shared" si="14"/>
        <v>JUANA LUCIA CASTAÑO ANDRADE</v>
      </c>
    </row>
    <row r="908" spans="1:21" x14ac:dyDescent="0.2">
      <c r="A908">
        <v>1010204558</v>
      </c>
      <c r="B908">
        <v>1232</v>
      </c>
      <c r="C908" t="s">
        <v>30</v>
      </c>
      <c r="D908" t="s">
        <v>1504</v>
      </c>
      <c r="E908" t="s">
        <v>1505</v>
      </c>
      <c r="F908" t="s">
        <v>7416</v>
      </c>
      <c r="G908" t="s">
        <v>58</v>
      </c>
      <c r="H908" s="1" t="d">
        <v>2016-07-27</v>
      </c>
      <c r="I908">
        <v>7106</v>
      </c>
      <c r="J908" t="s">
        <v>1053</v>
      </c>
      <c r="K908" t="s">
        <v>34</v>
      </c>
      <c r="L908" t="s">
        <v>35</v>
      </c>
      <c r="M908" t="s">
        <v>34</v>
      </c>
      <c r="N908">
        <v>10110</v>
      </c>
      <c r="O908">
        <v>0</v>
      </c>
      <c r="P908">
        <v>1</v>
      </c>
      <c r="Q908" s="1" t="d">
        <v>1992-10-14</v>
      </c>
      <c r="R908">
        <v>70</v>
      </c>
      <c r="S908" t="s">
        <v>37</v>
      </c>
      <c r="T908" t="s">
        <v>1506</v>
      </c>
      <c r="U908" s="19" t="str">
        <f t="shared" si="14"/>
        <v>LIZETH MARIA SALGADO CASTRO</v>
      </c>
    </row>
    <row r="909" spans="1:21" x14ac:dyDescent="0.2">
      <c r="A909">
        <v>1010205350</v>
      </c>
      <c r="B909">
        <v>550</v>
      </c>
      <c r="C909" t="s">
        <v>48</v>
      </c>
      <c r="D909" t="s">
        <v>1508</v>
      </c>
      <c r="E909" t="s">
        <v>1509</v>
      </c>
      <c r="F909" t="s">
        <v>7289</v>
      </c>
      <c r="G909" t="s">
        <v>32</v>
      </c>
      <c r="H909" s="1" t="d">
        <v>2017-12-18</v>
      </c>
      <c r="I909">
        <v>3075</v>
      </c>
      <c r="J909" t="s">
        <v>64</v>
      </c>
      <c r="K909" t="s">
        <v>34</v>
      </c>
      <c r="L909" t="s">
        <v>35</v>
      </c>
      <c r="M909" t="s">
        <v>34</v>
      </c>
      <c r="N909">
        <v>10118</v>
      </c>
      <c r="O909">
        <v>10118</v>
      </c>
      <c r="P909">
        <v>1</v>
      </c>
      <c r="Q909" s="1" t="d">
        <v>1992-11-10</v>
      </c>
      <c r="R909">
        <v>60</v>
      </c>
      <c r="S909" t="s">
        <v>45</v>
      </c>
      <c r="T909" t="s">
        <v>1510</v>
      </c>
      <c r="U909" s="19" t="str">
        <f t="shared" si="14"/>
        <v>ANDREA LIZETH ACEVEDO SIERRA</v>
      </c>
    </row>
    <row r="910" spans="1:21" x14ac:dyDescent="0.2">
      <c r="A910">
        <v>1010206840</v>
      </c>
      <c r="B910">
        <v>1232</v>
      </c>
      <c r="C910" t="s">
        <v>30</v>
      </c>
      <c r="D910" t="s">
        <v>7417</v>
      </c>
      <c r="E910" t="s">
        <v>3651</v>
      </c>
      <c r="F910" t="s">
        <v>7418</v>
      </c>
      <c r="G910" t="s">
        <v>43</v>
      </c>
      <c r="H910" s="1" t="d">
        <v>2021-02-15</v>
      </c>
      <c r="I910">
        <v>3301</v>
      </c>
      <c r="J910" t="s">
        <v>346</v>
      </c>
      <c r="K910" t="s">
        <v>34</v>
      </c>
      <c r="L910" t="s">
        <v>35</v>
      </c>
      <c r="M910" t="s">
        <v>34</v>
      </c>
      <c r="N910">
        <v>10110</v>
      </c>
      <c r="O910">
        <v>0</v>
      </c>
      <c r="P910">
        <v>2</v>
      </c>
      <c r="Q910" s="1" t="d">
        <v>1993-02-23</v>
      </c>
      <c r="R910">
        <v>40</v>
      </c>
      <c r="S910" t="s">
        <v>347</v>
      </c>
      <c r="T910" t="s">
        <v>7419</v>
      </c>
      <c r="U910" s="19" t="str">
        <f t="shared" si="14"/>
        <v>MARIA ALEJANDRA SERRANO CALDERON</v>
      </c>
    </row>
    <row r="911" spans="1:21" x14ac:dyDescent="0.2">
      <c r="A911">
        <v>1010207796</v>
      </c>
      <c r="B911">
        <v>575</v>
      </c>
      <c r="C911" t="s">
        <v>397</v>
      </c>
      <c r="D911" t="s">
        <v>3442</v>
      </c>
      <c r="E911" t="s">
        <v>3443</v>
      </c>
      <c r="F911" t="s">
        <v>7420</v>
      </c>
      <c r="G911" t="s">
        <v>58</v>
      </c>
      <c r="H911" s="1" t="d">
        <v>2017-03-08</v>
      </c>
      <c r="I911">
        <v>3122</v>
      </c>
      <c r="J911" t="s">
        <v>156</v>
      </c>
      <c r="K911" t="s">
        <v>34</v>
      </c>
      <c r="L911" t="s">
        <v>35</v>
      </c>
      <c r="M911" t="s">
        <v>34</v>
      </c>
      <c r="N911">
        <v>10550</v>
      </c>
      <c r="O911">
        <v>10551</v>
      </c>
      <c r="P911">
        <v>1</v>
      </c>
      <c r="Q911" s="1" t="d">
        <v>1993-04-17</v>
      </c>
      <c r="R911">
        <v>65</v>
      </c>
      <c r="S911" t="s">
        <v>4406</v>
      </c>
      <c r="T911" t="s">
        <v>3444</v>
      </c>
      <c r="U911" s="19" t="str">
        <f t="shared" si="14"/>
        <v>NATALIA ALEJANDRA CONTRERAS LOPEZ</v>
      </c>
    </row>
    <row r="912" spans="1:21" x14ac:dyDescent="0.2">
      <c r="A912">
        <v>1010207922</v>
      </c>
      <c r="B912">
        <v>550</v>
      </c>
      <c r="C912" t="s">
        <v>48</v>
      </c>
      <c r="D912" t="s">
        <v>1511</v>
      </c>
      <c r="E912" t="s">
        <v>1512</v>
      </c>
      <c r="F912" t="s">
        <v>2310</v>
      </c>
      <c r="G912" t="s">
        <v>58</v>
      </c>
      <c r="H912" s="1" t="d">
        <v>2017-11-27</v>
      </c>
      <c r="I912">
        <v>3366</v>
      </c>
      <c r="J912" t="s">
        <v>158</v>
      </c>
      <c r="K912" t="s">
        <v>50</v>
      </c>
      <c r="L912" t="s">
        <v>35</v>
      </c>
      <c r="M912" t="s">
        <v>36</v>
      </c>
      <c r="N912">
        <v>10118</v>
      </c>
      <c r="O912">
        <v>10118</v>
      </c>
      <c r="P912">
        <v>1</v>
      </c>
      <c r="Q912" s="1" t="d">
        <v>1993-04-24</v>
      </c>
      <c r="R912">
        <v>80</v>
      </c>
      <c r="S912" t="s">
        <v>51</v>
      </c>
      <c r="T912" t="s">
        <v>1513</v>
      </c>
      <c r="U912" s="19" t="str">
        <f t="shared" si="14"/>
        <v>DANILO ANDRES CRUZ MARTINEZ</v>
      </c>
    </row>
    <row r="913" spans="1:21" x14ac:dyDescent="0.2">
      <c r="A913">
        <v>1010211949</v>
      </c>
      <c r="B913">
        <v>1232</v>
      </c>
      <c r="C913" t="s">
        <v>30</v>
      </c>
      <c r="D913" t="s">
        <v>7421</v>
      </c>
      <c r="E913" t="s">
        <v>7422</v>
      </c>
      <c r="F913" t="s">
        <v>1675</v>
      </c>
      <c r="G913" t="s">
        <v>58</v>
      </c>
      <c r="H913" s="1" t="d">
        <v>2021-01-13</v>
      </c>
      <c r="I913">
        <v>7416</v>
      </c>
      <c r="J913" t="s">
        <v>7215</v>
      </c>
      <c r="K913" t="s">
        <v>34</v>
      </c>
      <c r="L913" t="s">
        <v>35</v>
      </c>
      <c r="M913" t="s">
        <v>36</v>
      </c>
      <c r="N913">
        <v>10110</v>
      </c>
      <c r="O913">
        <v>0</v>
      </c>
      <c r="P913">
        <v>1</v>
      </c>
      <c r="Q913" s="1" t="d">
        <v>1993-12-04</v>
      </c>
      <c r="R913">
        <v>70</v>
      </c>
      <c r="S913" t="s">
        <v>37</v>
      </c>
      <c r="T913" t="s">
        <v>7423</v>
      </c>
      <c r="U913" s="19" t="str">
        <f t="shared" si="14"/>
        <v>OSCAR CAMILO MEDINA LOPEZ</v>
      </c>
    </row>
    <row r="914" spans="1:21" x14ac:dyDescent="0.2">
      <c r="A914">
        <v>1010235150</v>
      </c>
      <c r="B914">
        <v>1232</v>
      </c>
      <c r="C914" t="s">
        <v>30</v>
      </c>
      <c r="D914" t="s">
        <v>7424</v>
      </c>
      <c r="E914" t="s">
        <v>7425</v>
      </c>
      <c r="F914" t="s">
        <v>7234</v>
      </c>
      <c r="G914" t="s">
        <v>40</v>
      </c>
      <c r="H914" s="1" t="d">
        <v>2020-12-16</v>
      </c>
      <c r="I914">
        <v>3032</v>
      </c>
      <c r="J914" t="s">
        <v>331</v>
      </c>
      <c r="K914" t="s">
        <v>34</v>
      </c>
      <c r="L914" t="s">
        <v>34</v>
      </c>
      <c r="M914" t="s">
        <v>36</v>
      </c>
      <c r="N914">
        <v>10110</v>
      </c>
      <c r="O914">
        <v>0</v>
      </c>
      <c r="P914">
        <v>1</v>
      </c>
      <c r="Q914" s="1" t="d">
        <v>1997-08-21</v>
      </c>
      <c r="R914">
        <v>20</v>
      </c>
      <c r="S914" t="s">
        <v>42</v>
      </c>
      <c r="T914" t="s">
        <v>7426</v>
      </c>
      <c r="U914" s="19" t="str">
        <f t="shared" si="14"/>
        <v>PEDRO ALEJANDRO SOTO CARDENAS</v>
      </c>
    </row>
    <row r="915" spans="1:21" x14ac:dyDescent="0.2">
      <c r="A915">
        <v>1010235464</v>
      </c>
      <c r="B915">
        <v>1232</v>
      </c>
      <c r="C915" t="s">
        <v>30</v>
      </c>
      <c r="D915" t="s">
        <v>7427</v>
      </c>
      <c r="E915" t="s">
        <v>7428</v>
      </c>
      <c r="F915" t="s">
        <v>1675</v>
      </c>
      <c r="G915" t="s">
        <v>58</v>
      </c>
      <c r="H915" s="1" t="d">
        <v>2021-03-01</v>
      </c>
      <c r="I915">
        <v>7149</v>
      </c>
      <c r="J915" t="s">
        <v>4949</v>
      </c>
      <c r="K915" t="s">
        <v>34</v>
      </c>
      <c r="L915" t="s">
        <v>35</v>
      </c>
      <c r="M915" t="s">
        <v>34</v>
      </c>
      <c r="N915">
        <v>10110</v>
      </c>
      <c r="O915">
        <v>0</v>
      </c>
      <c r="P915">
        <v>1</v>
      </c>
      <c r="Q915" s="1" t="d">
        <v>1997-09-12</v>
      </c>
      <c r="R915">
        <v>70</v>
      </c>
      <c r="S915" t="s">
        <v>37</v>
      </c>
      <c r="T915" t="s">
        <v>7429</v>
      </c>
      <c r="U915" s="19" t="str">
        <f t="shared" si="14"/>
        <v>JESSICA LORENA GONZALEZ LEGUIZAMO</v>
      </c>
    </row>
    <row r="916" spans="1:21" x14ac:dyDescent="0.2">
      <c r="A916">
        <v>1010242871</v>
      </c>
      <c r="B916">
        <v>1232</v>
      </c>
      <c r="C916" t="s">
        <v>30</v>
      </c>
      <c r="D916" t="s">
        <v>7430</v>
      </c>
      <c r="E916" t="s">
        <v>6262</v>
      </c>
      <c r="F916" t="s">
        <v>1514</v>
      </c>
      <c r="G916" t="s">
        <v>58</v>
      </c>
      <c r="H916" s="1" t="d">
        <v>2021-01-12</v>
      </c>
      <c r="I916">
        <v>3040</v>
      </c>
      <c r="J916" t="s">
        <v>7383</v>
      </c>
      <c r="K916" t="s">
        <v>34</v>
      </c>
      <c r="L916" t="s">
        <v>706</v>
      </c>
      <c r="M916" t="s">
        <v>36</v>
      </c>
      <c r="N916">
        <v>10110</v>
      </c>
      <c r="O916">
        <v>0</v>
      </c>
      <c r="P916">
        <v>1</v>
      </c>
      <c r="Q916" s="1" t="d">
        <v>1998-11-21</v>
      </c>
      <c r="R916">
        <v>20</v>
      </c>
      <c r="S916" t="s">
        <v>42</v>
      </c>
      <c r="T916" t="s">
        <v>7431</v>
      </c>
      <c r="U916" s="19" t="str">
        <f t="shared" si="14"/>
        <v>BRAYAN VALENCIA SALAMANCA</v>
      </c>
    </row>
    <row r="917" spans="1:21" x14ac:dyDescent="0.2">
      <c r="A917">
        <v>1012319371</v>
      </c>
      <c r="B917">
        <v>1232</v>
      </c>
      <c r="C917" t="s">
        <v>30</v>
      </c>
      <c r="D917" t="s">
        <v>1515</v>
      </c>
      <c r="E917" t="s">
        <v>1149</v>
      </c>
      <c r="F917" t="s">
        <v>74</v>
      </c>
      <c r="G917" t="s">
        <v>40</v>
      </c>
      <c r="H917" s="1" t="d">
        <v>2018-04-23</v>
      </c>
      <c r="I917">
        <v>7416</v>
      </c>
      <c r="J917" t="s">
        <v>7215</v>
      </c>
      <c r="K917" t="s">
        <v>34</v>
      </c>
      <c r="L917" t="s">
        <v>35</v>
      </c>
      <c r="M917" t="s">
        <v>36</v>
      </c>
      <c r="N917">
        <v>10110</v>
      </c>
      <c r="O917">
        <v>0</v>
      </c>
      <c r="P917">
        <v>1</v>
      </c>
      <c r="Q917" s="1" t="d">
        <v>1986-04-11</v>
      </c>
      <c r="R917">
        <v>70</v>
      </c>
      <c r="S917" t="s">
        <v>37</v>
      </c>
      <c r="T917" t="s">
        <v>1516</v>
      </c>
      <c r="U917" s="19" t="str">
        <f t="shared" si="14"/>
        <v>JULIO CESAR ANAYA ECHEVERRIA</v>
      </c>
    </row>
    <row r="918" spans="1:21" x14ac:dyDescent="0.2">
      <c r="A918">
        <v>1012322087</v>
      </c>
      <c r="B918">
        <v>1232</v>
      </c>
      <c r="C918" t="s">
        <v>30</v>
      </c>
      <c r="D918" t="s">
        <v>5474</v>
      </c>
      <c r="E918" t="s">
        <v>1573</v>
      </c>
      <c r="F918" t="s">
        <v>81</v>
      </c>
      <c r="G918" t="s">
        <v>32</v>
      </c>
      <c r="H918" s="1" t="d">
        <v>2011-04-25</v>
      </c>
      <c r="I918">
        <v>3230</v>
      </c>
      <c r="J918" t="s">
        <v>110</v>
      </c>
      <c r="K918" t="s">
        <v>34</v>
      </c>
      <c r="L918" t="s">
        <v>35</v>
      </c>
      <c r="M918" t="s">
        <v>36</v>
      </c>
      <c r="N918">
        <v>10110</v>
      </c>
      <c r="O918">
        <v>0</v>
      </c>
      <c r="P918">
        <v>1</v>
      </c>
      <c r="Q918" s="1" t="d">
        <v>1986-04-10</v>
      </c>
      <c r="R918">
        <v>70</v>
      </c>
      <c r="S918" t="s">
        <v>37</v>
      </c>
      <c r="T918" t="s">
        <v>1517</v>
      </c>
      <c r="U918" s="19" t="str">
        <f t="shared" si="14"/>
        <v>GIOVANNI PARRA PAEZ</v>
      </c>
    </row>
    <row r="919" spans="1:21" x14ac:dyDescent="0.2">
      <c r="A919">
        <v>1012322179</v>
      </c>
      <c r="B919">
        <v>1232</v>
      </c>
      <c r="C919" t="s">
        <v>30</v>
      </c>
      <c r="D919" t="s">
        <v>5475</v>
      </c>
      <c r="E919" t="s">
        <v>5476</v>
      </c>
      <c r="F919" t="s">
        <v>74</v>
      </c>
      <c r="G919" t="s">
        <v>40</v>
      </c>
      <c r="H919" s="1" t="d">
        <v>2013-02-12</v>
      </c>
      <c r="I919">
        <v>7400</v>
      </c>
      <c r="J919" t="s">
        <v>7170</v>
      </c>
      <c r="K919" t="s">
        <v>34</v>
      </c>
      <c r="L919" t="s">
        <v>35</v>
      </c>
      <c r="M919" t="s">
        <v>34</v>
      </c>
      <c r="N919">
        <v>10110</v>
      </c>
      <c r="O919">
        <v>0</v>
      </c>
      <c r="P919">
        <v>1</v>
      </c>
      <c r="Q919" s="1" t="d">
        <v>1986-06-23</v>
      </c>
      <c r="R919">
        <v>70</v>
      </c>
      <c r="S919" t="s">
        <v>37</v>
      </c>
      <c r="T919" t="s">
        <v>1518</v>
      </c>
      <c r="U919" s="19" t="str">
        <f t="shared" si="14"/>
        <v>JUDY BUITRAGO RODRIGUEZ</v>
      </c>
    </row>
    <row r="920" spans="1:21" x14ac:dyDescent="0.2">
      <c r="A920">
        <v>1012327388</v>
      </c>
      <c r="B920">
        <v>550</v>
      </c>
      <c r="C920" t="s">
        <v>48</v>
      </c>
      <c r="D920" t="s">
        <v>3860</v>
      </c>
      <c r="E920" t="s">
        <v>3861</v>
      </c>
      <c r="F920" t="s">
        <v>361</v>
      </c>
      <c r="G920" t="s">
        <v>40</v>
      </c>
      <c r="H920" s="1" t="d">
        <v>2019-04-25</v>
      </c>
      <c r="I920">
        <v>3351</v>
      </c>
      <c r="J920" t="s">
        <v>230</v>
      </c>
      <c r="K920" t="s">
        <v>50</v>
      </c>
      <c r="L920" t="s">
        <v>35</v>
      </c>
      <c r="M920" t="s">
        <v>34</v>
      </c>
      <c r="N920">
        <v>10118</v>
      </c>
      <c r="O920">
        <v>10118</v>
      </c>
      <c r="P920">
        <v>1</v>
      </c>
      <c r="Q920" s="1" t="d">
        <v>1986-11-23</v>
      </c>
      <c r="R920">
        <v>80</v>
      </c>
      <c r="S920" t="s">
        <v>51</v>
      </c>
      <c r="T920" t="s">
        <v>3862</v>
      </c>
      <c r="U920" s="19" t="str">
        <f t="shared" si="14"/>
        <v>CLAUDIA VIVIANA AVILA TIRADO</v>
      </c>
    </row>
    <row r="921" spans="1:21" x14ac:dyDescent="0.2">
      <c r="A921">
        <v>1012328544</v>
      </c>
      <c r="B921">
        <v>1232</v>
      </c>
      <c r="C921" t="s">
        <v>30</v>
      </c>
      <c r="D921" t="s">
        <v>1418</v>
      </c>
      <c r="E921" t="s">
        <v>1519</v>
      </c>
      <c r="F921" t="s">
        <v>46</v>
      </c>
      <c r="G921" t="s">
        <v>32</v>
      </c>
      <c r="H921" s="1" t="d">
        <v>2012-05-07</v>
      </c>
      <c r="I921">
        <v>7416</v>
      </c>
      <c r="J921" t="s">
        <v>7215</v>
      </c>
      <c r="K921" t="s">
        <v>34</v>
      </c>
      <c r="L921" t="s">
        <v>35</v>
      </c>
      <c r="M921" t="s">
        <v>34</v>
      </c>
      <c r="N921">
        <v>10110</v>
      </c>
      <c r="O921">
        <v>0</v>
      </c>
      <c r="P921">
        <v>1</v>
      </c>
      <c r="Q921" s="1" t="d">
        <v>1986-12-24</v>
      </c>
      <c r="R921">
        <v>70</v>
      </c>
      <c r="S921" t="s">
        <v>37</v>
      </c>
      <c r="T921" t="s">
        <v>1520</v>
      </c>
      <c r="U921" s="19" t="str">
        <f t="shared" si="14"/>
        <v>LEIDY PAOLA SANCHEZ DIAZ</v>
      </c>
    </row>
    <row r="922" spans="1:21" x14ac:dyDescent="0.2">
      <c r="A922">
        <v>1012332266</v>
      </c>
      <c r="B922">
        <v>1232</v>
      </c>
      <c r="C922" t="s">
        <v>30</v>
      </c>
      <c r="D922" t="s">
        <v>1521</v>
      </c>
      <c r="E922" t="s">
        <v>1522</v>
      </c>
      <c r="F922" t="s">
        <v>74</v>
      </c>
      <c r="G922" t="s">
        <v>40</v>
      </c>
      <c r="H922" s="1" t="d">
        <v>2016-03-22</v>
      </c>
      <c r="I922">
        <v>3291</v>
      </c>
      <c r="J922" t="s">
        <v>112</v>
      </c>
      <c r="K922" t="s">
        <v>34</v>
      </c>
      <c r="L922" t="s">
        <v>35</v>
      </c>
      <c r="M922" t="s">
        <v>34</v>
      </c>
      <c r="N922">
        <v>10110</v>
      </c>
      <c r="O922">
        <v>0</v>
      </c>
      <c r="P922">
        <v>1</v>
      </c>
      <c r="Q922" s="1" t="d">
        <v>1987-05-03</v>
      </c>
      <c r="R922">
        <v>70</v>
      </c>
      <c r="S922" t="s">
        <v>37</v>
      </c>
      <c r="T922" t="s">
        <v>1523</v>
      </c>
      <c r="U922" s="19" t="str">
        <f t="shared" si="14"/>
        <v>YINA PAOLA LOPEZ ROMERO</v>
      </c>
    </row>
    <row r="923" spans="1:21" x14ac:dyDescent="0.2">
      <c r="A923">
        <v>1012336329</v>
      </c>
      <c r="B923">
        <v>550</v>
      </c>
      <c r="C923" t="s">
        <v>48</v>
      </c>
      <c r="D923" t="s">
        <v>5477</v>
      </c>
      <c r="E923" t="s">
        <v>4363</v>
      </c>
      <c r="F923" t="s">
        <v>135</v>
      </c>
      <c r="G923" t="s">
        <v>40</v>
      </c>
      <c r="H923" s="1" t="d">
        <v>2017-08-01</v>
      </c>
      <c r="I923">
        <v>3355</v>
      </c>
      <c r="J923" t="s">
        <v>7202</v>
      </c>
      <c r="K923" t="s">
        <v>50</v>
      </c>
      <c r="L923" t="s">
        <v>35</v>
      </c>
      <c r="M923" t="s">
        <v>36</v>
      </c>
      <c r="N923">
        <v>10118</v>
      </c>
      <c r="O923">
        <v>10118</v>
      </c>
      <c r="P923">
        <v>1</v>
      </c>
      <c r="Q923" s="1" t="d">
        <v>1987-08-26</v>
      </c>
      <c r="R923">
        <v>80</v>
      </c>
      <c r="S923" t="s">
        <v>51</v>
      </c>
      <c r="T923" t="s">
        <v>1525</v>
      </c>
      <c r="U923" s="19" t="str">
        <f t="shared" si="14"/>
        <v>CHRISTIAN CAMILO BONILLA SANCHEZ</v>
      </c>
    </row>
    <row r="924" spans="1:21" x14ac:dyDescent="0.2">
      <c r="A924">
        <v>1012336669</v>
      </c>
      <c r="B924">
        <v>1232</v>
      </c>
      <c r="C924" t="s">
        <v>30</v>
      </c>
      <c r="D924" t="s">
        <v>5478</v>
      </c>
      <c r="E924" t="s">
        <v>586</v>
      </c>
      <c r="F924" t="s">
        <v>4614</v>
      </c>
      <c r="G924" t="s">
        <v>40</v>
      </c>
      <c r="H924" s="1" t="d">
        <v>2008-05-12</v>
      </c>
      <c r="I924">
        <v>7417</v>
      </c>
      <c r="J924" t="s">
        <v>4457</v>
      </c>
      <c r="K924" t="s">
        <v>34</v>
      </c>
      <c r="L924" t="s">
        <v>35</v>
      </c>
      <c r="M924" t="s">
        <v>34</v>
      </c>
      <c r="N924">
        <v>10110</v>
      </c>
      <c r="O924">
        <v>0</v>
      </c>
      <c r="P924">
        <v>1</v>
      </c>
      <c r="Q924" s="1" t="d">
        <v>1987-09-20</v>
      </c>
      <c r="R924">
        <v>70</v>
      </c>
      <c r="S924" t="s">
        <v>37</v>
      </c>
      <c r="T924" t="s">
        <v>1526</v>
      </c>
      <c r="U924" s="19" t="str">
        <f t="shared" si="14"/>
        <v>DIANA CAROLINA VILLANUEVA SANABRIA</v>
      </c>
    </row>
    <row r="925" spans="1:21" x14ac:dyDescent="0.2">
      <c r="A925">
        <v>1012338152</v>
      </c>
      <c r="B925">
        <v>1232</v>
      </c>
      <c r="C925" t="s">
        <v>30</v>
      </c>
      <c r="D925" t="s">
        <v>5479</v>
      </c>
      <c r="E925" t="s">
        <v>5480</v>
      </c>
      <c r="F925" t="s">
        <v>81</v>
      </c>
      <c r="G925" t="s">
        <v>32</v>
      </c>
      <c r="H925" s="1" t="d">
        <v>2015-08-06</v>
      </c>
      <c r="I925">
        <v>3236</v>
      </c>
      <c r="J925" t="s">
        <v>889</v>
      </c>
      <c r="K925" t="s">
        <v>34</v>
      </c>
      <c r="L925" t="s">
        <v>35</v>
      </c>
      <c r="M925" t="s">
        <v>36</v>
      </c>
      <c r="N925">
        <v>10110</v>
      </c>
      <c r="O925">
        <v>0</v>
      </c>
      <c r="P925">
        <v>1</v>
      </c>
      <c r="Q925" s="1" t="d">
        <v>1987-11-19</v>
      </c>
      <c r="R925">
        <v>70</v>
      </c>
      <c r="S925" t="s">
        <v>37</v>
      </c>
      <c r="T925" t="s">
        <v>7432</v>
      </c>
      <c r="U925" s="19" t="str">
        <f t="shared" si="14"/>
        <v>MAURICIO ERNESTO GARZON</v>
      </c>
    </row>
    <row r="926" spans="1:21" x14ac:dyDescent="0.2">
      <c r="A926">
        <v>1012340588</v>
      </c>
      <c r="B926">
        <v>1232</v>
      </c>
      <c r="C926" t="s">
        <v>30</v>
      </c>
      <c r="D926" t="s">
        <v>1527</v>
      </c>
      <c r="E926" t="s">
        <v>384</v>
      </c>
      <c r="F926" t="s">
        <v>7235</v>
      </c>
      <c r="G926" t="s">
        <v>32</v>
      </c>
      <c r="H926" s="1" t="d">
        <v>2007-08-10</v>
      </c>
      <c r="I926">
        <v>3104</v>
      </c>
      <c r="J926" t="s">
        <v>7236</v>
      </c>
      <c r="K926" t="s">
        <v>34</v>
      </c>
      <c r="L926" t="s">
        <v>35</v>
      </c>
      <c r="M926" t="s">
        <v>34</v>
      </c>
      <c r="N926">
        <v>10110</v>
      </c>
      <c r="O926">
        <v>0</v>
      </c>
      <c r="P926">
        <v>1</v>
      </c>
      <c r="Q926" s="1" t="d">
        <v>1988-06-04</v>
      </c>
      <c r="R926">
        <v>70</v>
      </c>
      <c r="S926" t="s">
        <v>37</v>
      </c>
      <c r="T926" t="s">
        <v>1528</v>
      </c>
      <c r="U926" s="19" t="str">
        <f t="shared" si="14"/>
        <v>CAROLINA NARIÑO BUITRAGO</v>
      </c>
    </row>
    <row r="927" spans="1:21" x14ac:dyDescent="0.2">
      <c r="A927">
        <v>1012340941</v>
      </c>
      <c r="B927">
        <v>1232</v>
      </c>
      <c r="C927" t="s">
        <v>30</v>
      </c>
      <c r="D927" t="s">
        <v>5482</v>
      </c>
      <c r="E927" t="s">
        <v>827</v>
      </c>
      <c r="F927" t="s">
        <v>74</v>
      </c>
      <c r="G927" t="s">
        <v>40</v>
      </c>
      <c r="H927" s="1" t="d">
        <v>2015-02-20</v>
      </c>
      <c r="I927">
        <v>7401</v>
      </c>
      <c r="J927" t="s">
        <v>7210</v>
      </c>
      <c r="K927" t="s">
        <v>34</v>
      </c>
      <c r="L927" t="s">
        <v>35</v>
      </c>
      <c r="M927" t="s">
        <v>36</v>
      </c>
      <c r="N927">
        <v>10110</v>
      </c>
      <c r="O927">
        <v>0</v>
      </c>
      <c r="P927">
        <v>1</v>
      </c>
      <c r="Q927" s="1" t="d">
        <v>1988-04-05</v>
      </c>
      <c r="R927">
        <v>70</v>
      </c>
      <c r="S927" t="s">
        <v>37</v>
      </c>
      <c r="T927" t="s">
        <v>1529</v>
      </c>
      <c r="U927" s="19" t="str">
        <f t="shared" si="14"/>
        <v>VICTOR ALFONSO BERNAL MERIDA</v>
      </c>
    </row>
    <row r="928" spans="1:21" x14ac:dyDescent="0.2">
      <c r="A928">
        <v>1012342802</v>
      </c>
      <c r="B928">
        <v>1232</v>
      </c>
      <c r="C928" t="s">
        <v>30</v>
      </c>
      <c r="D928" t="s">
        <v>5483</v>
      </c>
      <c r="E928" t="s">
        <v>5484</v>
      </c>
      <c r="F928" t="s">
        <v>74</v>
      </c>
      <c r="G928" t="s">
        <v>40</v>
      </c>
      <c r="H928" s="1" t="d">
        <v>2014-02-07</v>
      </c>
      <c r="I928">
        <v>7403</v>
      </c>
      <c r="J928" t="s">
        <v>7237</v>
      </c>
      <c r="K928" t="s">
        <v>34</v>
      </c>
      <c r="L928" t="s">
        <v>35</v>
      </c>
      <c r="M928" t="s">
        <v>36</v>
      </c>
      <c r="N928">
        <v>10110</v>
      </c>
      <c r="O928">
        <v>0</v>
      </c>
      <c r="P928">
        <v>1</v>
      </c>
      <c r="Q928" s="1" t="d">
        <v>1988-03-18</v>
      </c>
      <c r="R928">
        <v>70</v>
      </c>
      <c r="S928" t="s">
        <v>37</v>
      </c>
      <c r="T928" t="s">
        <v>1530</v>
      </c>
      <c r="U928" s="19" t="str">
        <f t="shared" si="14"/>
        <v>JOHN ORLANDO MARTINEZ TRUJILLO</v>
      </c>
    </row>
    <row r="929" spans="1:21" x14ac:dyDescent="0.2">
      <c r="A929">
        <v>1012343695</v>
      </c>
      <c r="B929">
        <v>556</v>
      </c>
      <c r="C929" t="s">
        <v>66</v>
      </c>
      <c r="D929" t="s">
        <v>5485</v>
      </c>
      <c r="E929" t="s">
        <v>5486</v>
      </c>
      <c r="F929" t="s">
        <v>726</v>
      </c>
      <c r="G929" t="s">
        <v>58</v>
      </c>
      <c r="H929" s="1" t="d">
        <v>2014-02-07</v>
      </c>
      <c r="I929">
        <v>3355</v>
      </c>
      <c r="J929" t="s">
        <v>7202</v>
      </c>
      <c r="K929" t="s">
        <v>50</v>
      </c>
      <c r="L929" t="s">
        <v>35</v>
      </c>
      <c r="M929" t="s">
        <v>36</v>
      </c>
      <c r="N929">
        <v>10220</v>
      </c>
      <c r="O929">
        <v>10220</v>
      </c>
      <c r="P929">
        <v>1</v>
      </c>
      <c r="Q929" s="1" t="d">
        <v>1988-04-24</v>
      </c>
      <c r="R929">
        <v>80</v>
      </c>
      <c r="S929" t="s">
        <v>51</v>
      </c>
      <c r="T929" t="s">
        <v>1531</v>
      </c>
      <c r="U929" s="19" t="str">
        <f t="shared" si="14"/>
        <v>EDWIN GUILLERMO HAMON PARRA</v>
      </c>
    </row>
    <row r="930" spans="1:21" x14ac:dyDescent="0.2">
      <c r="A930">
        <v>1012350708</v>
      </c>
      <c r="B930">
        <v>1232</v>
      </c>
      <c r="C930" t="s">
        <v>30</v>
      </c>
      <c r="D930" t="s">
        <v>5487</v>
      </c>
      <c r="E930" t="s">
        <v>4648</v>
      </c>
      <c r="F930" t="s">
        <v>46</v>
      </c>
      <c r="G930" t="s">
        <v>32</v>
      </c>
      <c r="H930" s="1" t="d">
        <v>2015-10-21</v>
      </c>
      <c r="I930">
        <v>7402</v>
      </c>
      <c r="J930" t="s">
        <v>7186</v>
      </c>
      <c r="K930" t="s">
        <v>34</v>
      </c>
      <c r="L930" t="s">
        <v>35</v>
      </c>
      <c r="M930" t="s">
        <v>34</v>
      </c>
      <c r="N930">
        <v>10110</v>
      </c>
      <c r="O930">
        <v>0</v>
      </c>
      <c r="P930">
        <v>1</v>
      </c>
      <c r="Q930" s="1" t="d">
        <v>1989-03-04</v>
      </c>
      <c r="R930">
        <v>70</v>
      </c>
      <c r="S930" t="s">
        <v>37</v>
      </c>
      <c r="T930" t="s">
        <v>1532</v>
      </c>
      <c r="U930" s="19" t="str">
        <f t="shared" si="14"/>
        <v>JENNY PAOLA MORENO MOLANO</v>
      </c>
    </row>
    <row r="931" spans="1:21" x14ac:dyDescent="0.2">
      <c r="A931">
        <v>1012355432</v>
      </c>
      <c r="B931">
        <v>1232</v>
      </c>
      <c r="C931" t="s">
        <v>30</v>
      </c>
      <c r="D931" t="s">
        <v>5488</v>
      </c>
      <c r="E931" t="s">
        <v>5489</v>
      </c>
      <c r="F931" t="s">
        <v>74</v>
      </c>
      <c r="G931" t="s">
        <v>40</v>
      </c>
      <c r="H931" s="1" t="d">
        <v>2015-01-08</v>
      </c>
      <c r="I931">
        <v>7058</v>
      </c>
      <c r="J931" t="s">
        <v>7178</v>
      </c>
      <c r="K931" t="s">
        <v>34</v>
      </c>
      <c r="L931" t="s">
        <v>35</v>
      </c>
      <c r="M931" t="s">
        <v>36</v>
      </c>
      <c r="N931">
        <v>10110</v>
      </c>
      <c r="O931">
        <v>0</v>
      </c>
      <c r="P931">
        <v>1</v>
      </c>
      <c r="Q931" s="1" t="d">
        <v>1989-02-08</v>
      </c>
      <c r="R931">
        <v>70</v>
      </c>
      <c r="S931" t="s">
        <v>37</v>
      </c>
      <c r="T931" t="s">
        <v>1533</v>
      </c>
      <c r="U931" s="19" t="str">
        <f t="shared" si="14"/>
        <v>WILSON JACOB RAMIREZ PINZON</v>
      </c>
    </row>
    <row r="932" spans="1:21" x14ac:dyDescent="0.2">
      <c r="A932">
        <v>1012356568</v>
      </c>
      <c r="B932">
        <v>1016</v>
      </c>
      <c r="C932" t="s">
        <v>62</v>
      </c>
      <c r="D932" t="s">
        <v>5490</v>
      </c>
      <c r="E932" t="s">
        <v>1766</v>
      </c>
      <c r="F932" t="s">
        <v>7220</v>
      </c>
      <c r="G932" t="s">
        <v>40</v>
      </c>
      <c r="H932" s="1" t="d">
        <v>2014-06-18</v>
      </c>
      <c r="I932">
        <v>1336</v>
      </c>
      <c r="J932" t="s">
        <v>1534</v>
      </c>
      <c r="K932" t="s">
        <v>34</v>
      </c>
      <c r="L932" t="s">
        <v>35</v>
      </c>
      <c r="M932" t="s">
        <v>34</v>
      </c>
      <c r="N932">
        <v>30110</v>
      </c>
      <c r="O932">
        <v>30110</v>
      </c>
      <c r="P932">
        <v>1</v>
      </c>
      <c r="Q932" s="1" t="d">
        <v>1989-09-05</v>
      </c>
      <c r="R932">
        <v>103</v>
      </c>
      <c r="S932" t="s">
        <v>225</v>
      </c>
      <c r="T932" t="s">
        <v>1535</v>
      </c>
      <c r="U932" s="19" t="str">
        <f t="shared" si="14"/>
        <v>MARIA FERNANDA RIVEROS CONTRERAS</v>
      </c>
    </row>
    <row r="933" spans="1:21" x14ac:dyDescent="0.2">
      <c r="A933">
        <v>1012360590</v>
      </c>
      <c r="B933">
        <v>550</v>
      </c>
      <c r="C933" t="s">
        <v>48</v>
      </c>
      <c r="D933" t="s">
        <v>5491</v>
      </c>
      <c r="E933" t="s">
        <v>720</v>
      </c>
      <c r="F933" t="s">
        <v>76</v>
      </c>
      <c r="G933" t="s">
        <v>40</v>
      </c>
      <c r="H933" s="1" t="d">
        <v>2015-11-27</v>
      </c>
      <c r="I933">
        <v>3108</v>
      </c>
      <c r="J933" t="s">
        <v>71</v>
      </c>
      <c r="K933" t="s">
        <v>34</v>
      </c>
      <c r="L933" t="s">
        <v>35</v>
      </c>
      <c r="M933" t="s">
        <v>34</v>
      </c>
      <c r="N933">
        <v>10118</v>
      </c>
      <c r="O933">
        <v>10118</v>
      </c>
      <c r="P933">
        <v>1</v>
      </c>
      <c r="Q933" s="1" t="d">
        <v>1989-11-27</v>
      </c>
      <c r="R933">
        <v>65</v>
      </c>
      <c r="S933" t="s">
        <v>4406</v>
      </c>
      <c r="T933" t="s">
        <v>1536</v>
      </c>
      <c r="U933" s="19" t="str">
        <f t="shared" si="14"/>
        <v>DIANA MARCELA MARTINEZ MORALES</v>
      </c>
    </row>
    <row r="934" spans="1:21" x14ac:dyDescent="0.2">
      <c r="A934">
        <v>1012363153</v>
      </c>
      <c r="B934">
        <v>1232</v>
      </c>
      <c r="C934" t="s">
        <v>30</v>
      </c>
      <c r="D934" t="s">
        <v>5492</v>
      </c>
      <c r="E934" t="s">
        <v>1750</v>
      </c>
      <c r="F934" t="s">
        <v>74</v>
      </c>
      <c r="G934" t="s">
        <v>40</v>
      </c>
      <c r="H934" s="1" t="d">
        <v>2012-06-07</v>
      </c>
      <c r="I934">
        <v>7416</v>
      </c>
      <c r="J934" t="s">
        <v>7215</v>
      </c>
      <c r="K934" t="s">
        <v>34</v>
      </c>
      <c r="L934" t="s">
        <v>35</v>
      </c>
      <c r="M934" t="s">
        <v>36</v>
      </c>
      <c r="N934">
        <v>10110</v>
      </c>
      <c r="O934">
        <v>0</v>
      </c>
      <c r="P934">
        <v>1</v>
      </c>
      <c r="Q934" s="1" t="d">
        <v>1990-03-24</v>
      </c>
      <c r="R934">
        <v>70</v>
      </c>
      <c r="S934" t="s">
        <v>37</v>
      </c>
      <c r="T934" t="s">
        <v>1537</v>
      </c>
      <c r="U934" s="19" t="str">
        <f t="shared" si="14"/>
        <v>DANIEL MELO ALVAREZ</v>
      </c>
    </row>
    <row r="935" spans="1:21" x14ac:dyDescent="0.2">
      <c r="A935">
        <v>1012364764</v>
      </c>
      <c r="B935">
        <v>550</v>
      </c>
      <c r="C935" t="s">
        <v>48</v>
      </c>
      <c r="D935" t="s">
        <v>5493</v>
      </c>
      <c r="E935" t="s">
        <v>5494</v>
      </c>
      <c r="F935" t="s">
        <v>135</v>
      </c>
      <c r="G935" t="s">
        <v>40</v>
      </c>
      <c r="H935" s="1" t="d">
        <v>2017-02-27</v>
      </c>
      <c r="I935">
        <v>3355</v>
      </c>
      <c r="J935" t="s">
        <v>7202</v>
      </c>
      <c r="K935" t="s">
        <v>50</v>
      </c>
      <c r="L935" t="s">
        <v>35</v>
      </c>
      <c r="M935" t="s">
        <v>34</v>
      </c>
      <c r="N935">
        <v>10118</v>
      </c>
      <c r="O935">
        <v>10118</v>
      </c>
      <c r="P935">
        <v>1</v>
      </c>
      <c r="Q935" s="1" t="d">
        <v>1990-04-22</v>
      </c>
      <c r="R935">
        <v>80</v>
      </c>
      <c r="S935" t="s">
        <v>51</v>
      </c>
      <c r="T935" t="s">
        <v>1538</v>
      </c>
      <c r="U935" s="19" t="str">
        <f t="shared" si="14"/>
        <v>ANA MAYERLY SALAZAR ALVARADO</v>
      </c>
    </row>
    <row r="936" spans="1:21" x14ac:dyDescent="0.2">
      <c r="A936">
        <v>1012365105</v>
      </c>
      <c r="B936">
        <v>1232</v>
      </c>
      <c r="C936" t="s">
        <v>30</v>
      </c>
      <c r="D936" t="s">
        <v>1539</v>
      </c>
      <c r="E936" t="s">
        <v>1540</v>
      </c>
      <c r="F936" t="s">
        <v>74</v>
      </c>
      <c r="G936" t="s">
        <v>40</v>
      </c>
      <c r="H936" s="1" t="d">
        <v>2013-09-19</v>
      </c>
      <c r="I936">
        <v>7401</v>
      </c>
      <c r="J936" t="s">
        <v>7210</v>
      </c>
      <c r="K936" t="s">
        <v>34</v>
      </c>
      <c r="L936" t="s">
        <v>35</v>
      </c>
      <c r="M936" t="s">
        <v>36</v>
      </c>
      <c r="N936">
        <v>10110</v>
      </c>
      <c r="O936">
        <v>0</v>
      </c>
      <c r="P936">
        <v>1</v>
      </c>
      <c r="Q936" s="1" t="d">
        <v>1990-05-21</v>
      </c>
      <c r="R936">
        <v>70</v>
      </c>
      <c r="S936" t="s">
        <v>37</v>
      </c>
      <c r="T936" t="s">
        <v>3863</v>
      </c>
      <c r="U936" s="19" t="str">
        <f t="shared" si="14"/>
        <v>PABLO ALEXANDER CASTILLO PEÑA</v>
      </c>
    </row>
    <row r="937" spans="1:21" x14ac:dyDescent="0.2">
      <c r="A937">
        <v>1012365586</v>
      </c>
      <c r="B937">
        <v>550</v>
      </c>
      <c r="C937" t="s">
        <v>48</v>
      </c>
      <c r="D937" t="s">
        <v>5495</v>
      </c>
      <c r="E937" t="s">
        <v>5496</v>
      </c>
      <c r="F937" t="s">
        <v>135</v>
      </c>
      <c r="G937" t="s">
        <v>40</v>
      </c>
      <c r="H937" s="1" t="d">
        <v>2019-12-02</v>
      </c>
      <c r="I937">
        <v>3355</v>
      </c>
      <c r="J937" t="s">
        <v>7202</v>
      </c>
      <c r="K937" t="s">
        <v>50</v>
      </c>
      <c r="L937" t="s">
        <v>35</v>
      </c>
      <c r="M937" t="s">
        <v>36</v>
      </c>
      <c r="N937">
        <v>10118</v>
      </c>
      <c r="O937">
        <v>10118</v>
      </c>
      <c r="P937">
        <v>1</v>
      </c>
      <c r="Q937" s="1" t="d">
        <v>1990-05-09</v>
      </c>
      <c r="R937">
        <v>80</v>
      </c>
      <c r="S937" t="s">
        <v>51</v>
      </c>
      <c r="T937" t="s">
        <v>5497</v>
      </c>
      <c r="U937" s="19" t="str">
        <f t="shared" si="14"/>
        <v>MIGUEL LEONARDO CONDE PEÑA</v>
      </c>
    </row>
    <row r="938" spans="1:21" x14ac:dyDescent="0.2">
      <c r="A938">
        <v>1012366265</v>
      </c>
      <c r="B938">
        <v>1016</v>
      </c>
      <c r="C938" t="s">
        <v>62</v>
      </c>
      <c r="D938" t="s">
        <v>5498</v>
      </c>
      <c r="E938" t="s">
        <v>5499</v>
      </c>
      <c r="F938" t="s">
        <v>1723</v>
      </c>
      <c r="G938" t="s">
        <v>32</v>
      </c>
      <c r="H938" s="1" t="d">
        <v>2012-06-05</v>
      </c>
      <c r="I938">
        <v>1030</v>
      </c>
      <c r="J938" t="s">
        <v>365</v>
      </c>
      <c r="K938" t="s">
        <v>34</v>
      </c>
      <c r="L938" t="s">
        <v>35</v>
      </c>
      <c r="M938" t="s">
        <v>36</v>
      </c>
      <c r="N938">
        <v>30110</v>
      </c>
      <c r="O938">
        <v>30110</v>
      </c>
      <c r="P938">
        <v>1</v>
      </c>
      <c r="Q938" s="1" t="d">
        <v>1990-06-19</v>
      </c>
      <c r="R938">
        <v>102</v>
      </c>
      <c r="S938" t="s">
        <v>88</v>
      </c>
      <c r="T938" t="s">
        <v>1542</v>
      </c>
      <c r="U938" s="19" t="str">
        <f t="shared" si="14"/>
        <v>JOHNNATAN ROLDAN LOZANO</v>
      </c>
    </row>
    <row r="939" spans="1:21" x14ac:dyDescent="0.2">
      <c r="A939">
        <v>1012366464</v>
      </c>
      <c r="B939">
        <v>1232</v>
      </c>
      <c r="C939" t="s">
        <v>30</v>
      </c>
      <c r="D939" t="s">
        <v>5500</v>
      </c>
      <c r="E939" t="s">
        <v>5501</v>
      </c>
      <c r="F939" t="s">
        <v>1271</v>
      </c>
      <c r="G939" t="s">
        <v>32</v>
      </c>
      <c r="H939" s="1" t="d">
        <v>2013-12-19</v>
      </c>
      <c r="I939">
        <v>7107</v>
      </c>
      <c r="J939" t="s">
        <v>238</v>
      </c>
      <c r="K939" t="s">
        <v>34</v>
      </c>
      <c r="L939" t="s">
        <v>35</v>
      </c>
      <c r="M939" t="s">
        <v>36</v>
      </c>
      <c r="N939">
        <v>10110</v>
      </c>
      <c r="O939">
        <v>0</v>
      </c>
      <c r="P939">
        <v>1</v>
      </c>
      <c r="Q939" s="1" t="d">
        <v>1990-07-04</v>
      </c>
      <c r="R939">
        <v>70</v>
      </c>
      <c r="S939" t="s">
        <v>37</v>
      </c>
      <c r="T939" t="s">
        <v>1543</v>
      </c>
      <c r="U939" s="19" t="str">
        <f t="shared" si="14"/>
        <v>RONAL DAVID ZARATE CUERVO</v>
      </c>
    </row>
    <row r="940" spans="1:21" x14ac:dyDescent="0.2">
      <c r="A940">
        <v>1012370984</v>
      </c>
      <c r="B940">
        <v>1232</v>
      </c>
      <c r="C940" t="s">
        <v>30</v>
      </c>
      <c r="D940" t="s">
        <v>5502</v>
      </c>
      <c r="E940" t="s">
        <v>5503</v>
      </c>
      <c r="F940" t="s">
        <v>81</v>
      </c>
      <c r="G940" t="s">
        <v>32</v>
      </c>
      <c r="H940" s="1" t="d">
        <v>2016-10-27</v>
      </c>
      <c r="I940">
        <v>3230</v>
      </c>
      <c r="J940" t="s">
        <v>110</v>
      </c>
      <c r="K940" t="s">
        <v>34</v>
      </c>
      <c r="L940" t="s">
        <v>35</v>
      </c>
      <c r="M940" t="s">
        <v>36</v>
      </c>
      <c r="N940">
        <v>10110</v>
      </c>
      <c r="O940">
        <v>0</v>
      </c>
      <c r="P940">
        <v>1</v>
      </c>
      <c r="Q940" s="1" t="d">
        <v>1990-11-04</v>
      </c>
      <c r="R940">
        <v>70</v>
      </c>
      <c r="S940" t="s">
        <v>37</v>
      </c>
      <c r="T940" t="s">
        <v>1544</v>
      </c>
      <c r="U940" s="19" t="str">
        <f t="shared" si="14"/>
        <v>JONATHAN ALEXANDER CANTOR AVENDAÑO</v>
      </c>
    </row>
    <row r="941" spans="1:21" x14ac:dyDescent="0.2">
      <c r="A941">
        <v>1012371488</v>
      </c>
      <c r="B941">
        <v>1015</v>
      </c>
      <c r="C941" t="s">
        <v>73</v>
      </c>
      <c r="D941" t="s">
        <v>3864</v>
      </c>
      <c r="E941" t="s">
        <v>3865</v>
      </c>
      <c r="F941" t="s">
        <v>3866</v>
      </c>
      <c r="G941" t="s">
        <v>32</v>
      </c>
      <c r="H941" s="1" t="d">
        <v>2019-02-01</v>
      </c>
      <c r="I941">
        <v>1237</v>
      </c>
      <c r="J941" t="s">
        <v>3387</v>
      </c>
      <c r="K941" t="s">
        <v>34</v>
      </c>
      <c r="L941" t="s">
        <v>35</v>
      </c>
      <c r="M941" t="s">
        <v>36</v>
      </c>
      <c r="N941">
        <v>30000</v>
      </c>
      <c r="O941">
        <v>30000</v>
      </c>
      <c r="P941">
        <v>1</v>
      </c>
      <c r="Q941" s="1" t="d">
        <v>1990-11-17</v>
      </c>
      <c r="R941">
        <v>106</v>
      </c>
      <c r="S941" t="s">
        <v>7185</v>
      </c>
      <c r="T941" t="s">
        <v>3867</v>
      </c>
      <c r="U941" s="19" t="str">
        <f t="shared" si="14"/>
        <v>YEIMER DAVID CASTRO ALVAREZ</v>
      </c>
    </row>
    <row r="942" spans="1:21" x14ac:dyDescent="0.2">
      <c r="A942">
        <v>1012372388</v>
      </c>
      <c r="B942">
        <v>1232</v>
      </c>
      <c r="C942" t="s">
        <v>30</v>
      </c>
      <c r="D942" t="s">
        <v>5504</v>
      </c>
      <c r="E942" t="s">
        <v>5505</v>
      </c>
      <c r="F942" t="s">
        <v>74</v>
      </c>
      <c r="G942" t="s">
        <v>40</v>
      </c>
      <c r="H942" s="1" t="d">
        <v>2014-02-12</v>
      </c>
      <c r="I942">
        <v>7400</v>
      </c>
      <c r="J942" t="s">
        <v>7170</v>
      </c>
      <c r="K942" t="s">
        <v>34</v>
      </c>
      <c r="L942" t="s">
        <v>35</v>
      </c>
      <c r="M942" t="s">
        <v>36</v>
      </c>
      <c r="N942">
        <v>10110</v>
      </c>
      <c r="O942">
        <v>0</v>
      </c>
      <c r="P942">
        <v>1</v>
      </c>
      <c r="Q942" s="1" t="d">
        <v>1991-01-07</v>
      </c>
      <c r="R942">
        <v>70</v>
      </c>
      <c r="S942" t="s">
        <v>37</v>
      </c>
      <c r="T942" t="s">
        <v>1545</v>
      </c>
      <c r="U942" s="19" t="str">
        <f t="shared" si="14"/>
        <v>FABIAN HERNANDEZ BOHORQUEZ</v>
      </c>
    </row>
    <row r="943" spans="1:21" x14ac:dyDescent="0.2">
      <c r="A943">
        <v>1012373326</v>
      </c>
      <c r="B943">
        <v>1232</v>
      </c>
      <c r="C943" t="s">
        <v>30</v>
      </c>
      <c r="D943" t="s">
        <v>1546</v>
      </c>
      <c r="E943" t="s">
        <v>1547</v>
      </c>
      <c r="F943" t="s">
        <v>602</v>
      </c>
      <c r="G943" t="s">
        <v>40</v>
      </c>
      <c r="H943" s="1" t="d">
        <v>2015-09-14</v>
      </c>
      <c r="I943">
        <v>3114</v>
      </c>
      <c r="J943" t="s">
        <v>7333</v>
      </c>
      <c r="K943" t="s">
        <v>34</v>
      </c>
      <c r="L943" t="s">
        <v>35</v>
      </c>
      <c r="M943" t="s">
        <v>34</v>
      </c>
      <c r="N943">
        <v>10110</v>
      </c>
      <c r="O943">
        <v>0</v>
      </c>
      <c r="P943">
        <v>1</v>
      </c>
      <c r="Q943" s="1" t="d">
        <v>1990-12-16</v>
      </c>
      <c r="R943">
        <v>70</v>
      </c>
      <c r="S943" t="s">
        <v>37</v>
      </c>
      <c r="T943" t="s">
        <v>1548</v>
      </c>
      <c r="U943" s="19" t="str">
        <f t="shared" si="14"/>
        <v>FAINORI HANINE CARO MUÑOZ</v>
      </c>
    </row>
    <row r="944" spans="1:21" x14ac:dyDescent="0.2">
      <c r="A944">
        <v>1012375133</v>
      </c>
      <c r="B944">
        <v>1232</v>
      </c>
      <c r="C944" t="s">
        <v>30</v>
      </c>
      <c r="D944" t="s">
        <v>5506</v>
      </c>
      <c r="E944" t="s">
        <v>586</v>
      </c>
      <c r="F944" t="s">
        <v>74</v>
      </c>
      <c r="G944" t="s">
        <v>40</v>
      </c>
      <c r="H944" s="1" t="d">
        <v>2017-03-22</v>
      </c>
      <c r="I944">
        <v>7402</v>
      </c>
      <c r="J944" t="s">
        <v>7186</v>
      </c>
      <c r="K944" t="s">
        <v>34</v>
      </c>
      <c r="L944" t="s">
        <v>35</v>
      </c>
      <c r="M944" t="s">
        <v>34</v>
      </c>
      <c r="N944">
        <v>10110</v>
      </c>
      <c r="O944">
        <v>0</v>
      </c>
      <c r="P944">
        <v>1</v>
      </c>
      <c r="Q944" s="1" t="d">
        <v>1991-02-26</v>
      </c>
      <c r="R944">
        <v>70</v>
      </c>
      <c r="S944" t="s">
        <v>37</v>
      </c>
      <c r="T944" t="s">
        <v>1549</v>
      </c>
      <c r="U944" s="19" t="str">
        <f t="shared" si="14"/>
        <v>DIANA CAROLINA LOZANO MUÑOZ</v>
      </c>
    </row>
    <row r="945" spans="1:21" x14ac:dyDescent="0.2">
      <c r="A945">
        <v>1012375502</v>
      </c>
      <c r="B945">
        <v>1232</v>
      </c>
      <c r="C945" t="s">
        <v>30</v>
      </c>
      <c r="D945" t="s">
        <v>7433</v>
      </c>
      <c r="E945" t="s">
        <v>7434</v>
      </c>
      <c r="F945" t="s">
        <v>7435</v>
      </c>
      <c r="G945" t="s">
        <v>32</v>
      </c>
      <c r="H945" s="1" t="d">
        <v>2021-01-13</v>
      </c>
      <c r="I945">
        <v>3031</v>
      </c>
      <c r="J945" t="s">
        <v>571</v>
      </c>
      <c r="K945" t="s">
        <v>34</v>
      </c>
      <c r="L945" t="s">
        <v>34</v>
      </c>
      <c r="M945" t="s">
        <v>34</v>
      </c>
      <c r="N945">
        <v>10110</v>
      </c>
      <c r="O945">
        <v>0</v>
      </c>
      <c r="P945">
        <v>1</v>
      </c>
      <c r="Q945" s="1" t="d">
        <v>1991-03-09</v>
      </c>
      <c r="R945">
        <v>20</v>
      </c>
      <c r="S945" t="s">
        <v>42</v>
      </c>
      <c r="T945" t="s">
        <v>7436</v>
      </c>
      <c r="U945" s="19" t="str">
        <f t="shared" si="14"/>
        <v>YULI PAOLA GUERRERO CRUZ</v>
      </c>
    </row>
    <row r="946" spans="1:21" x14ac:dyDescent="0.2">
      <c r="A946">
        <v>1012377511</v>
      </c>
      <c r="B946">
        <v>1232</v>
      </c>
      <c r="C946" t="s">
        <v>30</v>
      </c>
      <c r="D946" t="s">
        <v>5507</v>
      </c>
      <c r="E946" t="s">
        <v>5508</v>
      </c>
      <c r="F946" t="s">
        <v>74</v>
      </c>
      <c r="G946" t="s">
        <v>40</v>
      </c>
      <c r="H946" s="1" t="d">
        <v>2017-05-16</v>
      </c>
      <c r="I946">
        <v>7416</v>
      </c>
      <c r="J946" t="s">
        <v>7215</v>
      </c>
      <c r="K946" t="s">
        <v>34</v>
      </c>
      <c r="L946" t="s">
        <v>35</v>
      </c>
      <c r="M946" t="s">
        <v>36</v>
      </c>
      <c r="N946">
        <v>10110</v>
      </c>
      <c r="O946">
        <v>0</v>
      </c>
      <c r="P946">
        <v>1</v>
      </c>
      <c r="Q946" s="1" t="d">
        <v>1991-06-11</v>
      </c>
      <c r="R946">
        <v>70</v>
      </c>
      <c r="S946" t="s">
        <v>37</v>
      </c>
      <c r="T946" t="s">
        <v>1550</v>
      </c>
      <c r="U946" s="19" t="str">
        <f t="shared" si="14"/>
        <v>HERNAN ORLANDO ALFONSO MURCIA</v>
      </c>
    </row>
    <row r="947" spans="1:21" x14ac:dyDescent="0.2">
      <c r="A947">
        <v>1012377773</v>
      </c>
      <c r="B947">
        <v>1232</v>
      </c>
      <c r="C947" t="s">
        <v>30</v>
      </c>
      <c r="D947" t="s">
        <v>5509</v>
      </c>
      <c r="E947" t="s">
        <v>5510</v>
      </c>
      <c r="F947" t="s">
        <v>7330</v>
      </c>
      <c r="G947" t="s">
        <v>32</v>
      </c>
      <c r="H947" s="1" t="d">
        <v>2017-01-18</v>
      </c>
      <c r="I947">
        <v>3010</v>
      </c>
      <c r="J947" t="s">
        <v>59</v>
      </c>
      <c r="K947" t="s">
        <v>34</v>
      </c>
      <c r="L947" t="s">
        <v>35</v>
      </c>
      <c r="M947" t="s">
        <v>36</v>
      </c>
      <c r="N947">
        <v>10110</v>
      </c>
      <c r="O947">
        <v>0</v>
      </c>
      <c r="P947">
        <v>1</v>
      </c>
      <c r="Q947" s="1" t="d">
        <v>1991-06-14</v>
      </c>
      <c r="R947">
        <v>100</v>
      </c>
      <c r="S947" t="s">
        <v>60</v>
      </c>
      <c r="T947" t="s">
        <v>1551</v>
      </c>
      <c r="U947" s="19" t="str">
        <f t="shared" si="14"/>
        <v>JOHAN GUILLERMO OBANDO MONROY</v>
      </c>
    </row>
    <row r="948" spans="1:21" x14ac:dyDescent="0.2">
      <c r="A948">
        <v>1012379777</v>
      </c>
      <c r="B948">
        <v>1232</v>
      </c>
      <c r="C948" t="s">
        <v>30</v>
      </c>
      <c r="D948" t="s">
        <v>3868</v>
      </c>
      <c r="E948" t="s">
        <v>3869</v>
      </c>
      <c r="F948" t="s">
        <v>74</v>
      </c>
      <c r="G948" t="s">
        <v>40</v>
      </c>
      <c r="H948" s="1" t="d">
        <v>2018-11-19</v>
      </c>
      <c r="I948">
        <v>7404</v>
      </c>
      <c r="J948" t="s">
        <v>7200</v>
      </c>
      <c r="K948" t="s">
        <v>34</v>
      </c>
      <c r="L948" t="s">
        <v>35</v>
      </c>
      <c r="M948" t="s">
        <v>36</v>
      </c>
      <c r="N948">
        <v>10110</v>
      </c>
      <c r="O948">
        <v>0</v>
      </c>
      <c r="P948">
        <v>1</v>
      </c>
      <c r="Q948" s="1" t="d">
        <v>1991-08-24</v>
      </c>
      <c r="R948">
        <v>70</v>
      </c>
      <c r="S948" t="s">
        <v>37</v>
      </c>
      <c r="T948" t="s">
        <v>3870</v>
      </c>
      <c r="U948" s="19" t="str">
        <f t="shared" si="14"/>
        <v>WILLIAM YESID RINCON CAMACHO</v>
      </c>
    </row>
    <row r="949" spans="1:21" x14ac:dyDescent="0.2">
      <c r="A949">
        <v>1012381025</v>
      </c>
      <c r="B949">
        <v>1232</v>
      </c>
      <c r="C949" t="s">
        <v>30</v>
      </c>
      <c r="D949" t="s">
        <v>3871</v>
      </c>
      <c r="E949" t="s">
        <v>3872</v>
      </c>
      <c r="F949" t="s">
        <v>7234</v>
      </c>
      <c r="G949" t="s">
        <v>40</v>
      </c>
      <c r="H949" s="1" t="d">
        <v>2019-02-12</v>
      </c>
      <c r="I949">
        <v>3032</v>
      </c>
      <c r="J949" t="s">
        <v>331</v>
      </c>
      <c r="K949" t="s">
        <v>34</v>
      </c>
      <c r="L949" t="s">
        <v>35</v>
      </c>
      <c r="M949" t="s">
        <v>34</v>
      </c>
      <c r="N949">
        <v>10110</v>
      </c>
      <c r="O949">
        <v>0</v>
      </c>
      <c r="P949">
        <v>1</v>
      </c>
      <c r="Q949" s="1" t="d">
        <v>1991-09-16</v>
      </c>
      <c r="R949">
        <v>20</v>
      </c>
      <c r="S949" t="s">
        <v>42</v>
      </c>
      <c r="T949" t="s">
        <v>3873</v>
      </c>
      <c r="U949" s="19" t="str">
        <f t="shared" si="14"/>
        <v>DIANA MARITZA ROJAS MESA</v>
      </c>
    </row>
    <row r="950" spans="1:21" x14ac:dyDescent="0.2">
      <c r="A950">
        <v>1012382477</v>
      </c>
      <c r="B950">
        <v>1232</v>
      </c>
      <c r="C950" t="s">
        <v>30</v>
      </c>
      <c r="D950" t="s">
        <v>5511</v>
      </c>
      <c r="E950" t="s">
        <v>5512</v>
      </c>
      <c r="F950" t="s">
        <v>602</v>
      </c>
      <c r="G950" t="s">
        <v>40</v>
      </c>
      <c r="H950" s="1" t="d">
        <v>2013-10-04</v>
      </c>
      <c r="I950">
        <v>7058</v>
      </c>
      <c r="J950" t="s">
        <v>7178</v>
      </c>
      <c r="K950" t="s">
        <v>34</v>
      </c>
      <c r="L950" t="s">
        <v>35</v>
      </c>
      <c r="M950" t="s">
        <v>34</v>
      </c>
      <c r="N950">
        <v>10110</v>
      </c>
      <c r="O950">
        <v>0</v>
      </c>
      <c r="P950">
        <v>1</v>
      </c>
      <c r="Q950" s="1" t="d">
        <v>1991-09-16</v>
      </c>
      <c r="R950">
        <v>70</v>
      </c>
      <c r="S950" t="s">
        <v>37</v>
      </c>
      <c r="T950" t="s">
        <v>5513</v>
      </c>
      <c r="U950" s="19" t="str">
        <f t="shared" si="14"/>
        <v>ANGELICA CAROLINA VARGAS GUERRERO</v>
      </c>
    </row>
    <row r="951" spans="1:21" x14ac:dyDescent="0.2">
      <c r="A951">
        <v>1012382544</v>
      </c>
      <c r="B951">
        <v>1232</v>
      </c>
      <c r="C951" t="s">
        <v>30</v>
      </c>
      <c r="D951" t="s">
        <v>5514</v>
      </c>
      <c r="E951" t="s">
        <v>4572</v>
      </c>
      <c r="F951" t="s">
        <v>74</v>
      </c>
      <c r="G951" t="s">
        <v>40</v>
      </c>
      <c r="H951" s="1" t="d">
        <v>2014-04-28</v>
      </c>
      <c r="I951">
        <v>7402</v>
      </c>
      <c r="J951" t="s">
        <v>7186</v>
      </c>
      <c r="K951" t="s">
        <v>34</v>
      </c>
      <c r="L951" t="s">
        <v>35</v>
      </c>
      <c r="M951" t="s">
        <v>34</v>
      </c>
      <c r="N951">
        <v>10110</v>
      </c>
      <c r="O951">
        <v>0</v>
      </c>
      <c r="P951">
        <v>1</v>
      </c>
      <c r="Q951" s="1" t="d">
        <v>1991-11-24</v>
      </c>
      <c r="R951">
        <v>70</v>
      </c>
      <c r="S951" t="s">
        <v>37</v>
      </c>
      <c r="T951" t="s">
        <v>1554</v>
      </c>
      <c r="U951" s="19" t="str">
        <f t="shared" si="14"/>
        <v>XIOMARA RUIZ LOZANO</v>
      </c>
    </row>
    <row r="952" spans="1:21" x14ac:dyDescent="0.2">
      <c r="A952">
        <v>1012385068</v>
      </c>
      <c r="B952">
        <v>1232</v>
      </c>
      <c r="C952" t="s">
        <v>30</v>
      </c>
      <c r="D952" t="s">
        <v>3446</v>
      </c>
      <c r="E952" t="s">
        <v>3447</v>
      </c>
      <c r="F952" t="s">
        <v>74</v>
      </c>
      <c r="G952" t="s">
        <v>40</v>
      </c>
      <c r="H952" s="1" t="d">
        <v>2018-09-12</v>
      </c>
      <c r="I952">
        <v>7106</v>
      </c>
      <c r="J952" t="s">
        <v>1053</v>
      </c>
      <c r="K952" t="s">
        <v>34</v>
      </c>
      <c r="L952" t="s">
        <v>35</v>
      </c>
      <c r="M952" t="s">
        <v>36</v>
      </c>
      <c r="N952">
        <v>10110</v>
      </c>
      <c r="O952">
        <v>0</v>
      </c>
      <c r="P952">
        <v>1</v>
      </c>
      <c r="Q952" s="1" t="d">
        <v>1992-01-27</v>
      </c>
      <c r="R952">
        <v>70</v>
      </c>
      <c r="S952" t="s">
        <v>37</v>
      </c>
      <c r="T952" t="s">
        <v>5515</v>
      </c>
      <c r="U952" s="19" t="str">
        <f t="shared" si="14"/>
        <v>GUILLERMO RODRIGUEZ MAHECHA</v>
      </c>
    </row>
    <row r="953" spans="1:21" x14ac:dyDescent="0.2">
      <c r="A953">
        <v>1012386635</v>
      </c>
      <c r="B953">
        <v>1232</v>
      </c>
      <c r="C953" t="s">
        <v>30</v>
      </c>
      <c r="D953" t="s">
        <v>1555</v>
      </c>
      <c r="E953" t="s">
        <v>1556</v>
      </c>
      <c r="F953" t="s">
        <v>74</v>
      </c>
      <c r="G953" t="s">
        <v>40</v>
      </c>
      <c r="H953" s="1" t="d">
        <v>2018-04-09</v>
      </c>
      <c r="I953">
        <v>7401</v>
      </c>
      <c r="J953" t="s">
        <v>7210</v>
      </c>
      <c r="K953" t="s">
        <v>34</v>
      </c>
      <c r="L953" t="s">
        <v>35</v>
      </c>
      <c r="M953" t="s">
        <v>36</v>
      </c>
      <c r="N953">
        <v>10110</v>
      </c>
      <c r="O953">
        <v>0</v>
      </c>
      <c r="P953">
        <v>1</v>
      </c>
      <c r="Q953" s="1" t="d">
        <v>1992-03-21</v>
      </c>
      <c r="R953">
        <v>70</v>
      </c>
      <c r="S953" t="s">
        <v>37</v>
      </c>
      <c r="T953" t="s">
        <v>1557</v>
      </c>
      <c r="U953" s="19" t="str">
        <f t="shared" si="14"/>
        <v>EDWIN ESTIBEN HERNANDEZ AMAYA</v>
      </c>
    </row>
    <row r="954" spans="1:21" x14ac:dyDescent="0.2">
      <c r="A954">
        <v>1012387916</v>
      </c>
      <c r="B954">
        <v>1232</v>
      </c>
      <c r="C954" t="s">
        <v>30</v>
      </c>
      <c r="D954" t="s">
        <v>3448</v>
      </c>
      <c r="E954" t="s">
        <v>3449</v>
      </c>
      <c r="F954" t="s">
        <v>74</v>
      </c>
      <c r="G954" t="s">
        <v>40</v>
      </c>
      <c r="H954" s="1" t="d">
        <v>2018-08-06</v>
      </c>
      <c r="I954">
        <v>7416</v>
      </c>
      <c r="J954" t="s">
        <v>7215</v>
      </c>
      <c r="K954" t="s">
        <v>34</v>
      </c>
      <c r="L954" t="s">
        <v>35</v>
      </c>
      <c r="M954" t="s">
        <v>36</v>
      </c>
      <c r="N954">
        <v>10110</v>
      </c>
      <c r="O954">
        <v>0</v>
      </c>
      <c r="P954">
        <v>1</v>
      </c>
      <c r="Q954" s="1" t="d">
        <v>1992-05-09</v>
      </c>
      <c r="R954">
        <v>70</v>
      </c>
      <c r="S954" t="s">
        <v>37</v>
      </c>
      <c r="T954" t="s">
        <v>3450</v>
      </c>
      <c r="U954" s="19" t="str">
        <f t="shared" si="14"/>
        <v>EDWIN DUVAN ACHURY MURCIA</v>
      </c>
    </row>
    <row r="955" spans="1:21" x14ac:dyDescent="0.2">
      <c r="A955">
        <v>1012391365</v>
      </c>
      <c r="B955">
        <v>1232</v>
      </c>
      <c r="C955" t="s">
        <v>30</v>
      </c>
      <c r="D955" t="s">
        <v>3874</v>
      </c>
      <c r="E955" t="s">
        <v>3875</v>
      </c>
      <c r="F955" t="s">
        <v>74</v>
      </c>
      <c r="G955" t="s">
        <v>40</v>
      </c>
      <c r="H955" s="1" t="d">
        <v>2012-04-09</v>
      </c>
      <c r="I955">
        <v>7400</v>
      </c>
      <c r="J955" t="s">
        <v>7170</v>
      </c>
      <c r="K955" t="s">
        <v>34</v>
      </c>
      <c r="L955" t="s">
        <v>35</v>
      </c>
      <c r="M955" t="s">
        <v>34</v>
      </c>
      <c r="N955">
        <v>10110</v>
      </c>
      <c r="O955">
        <v>0</v>
      </c>
      <c r="P955">
        <v>1</v>
      </c>
      <c r="Q955" s="1" t="d">
        <v>1992-08-01</v>
      </c>
      <c r="R955">
        <v>70</v>
      </c>
      <c r="S955" t="s">
        <v>37</v>
      </c>
      <c r="T955" t="s">
        <v>3876</v>
      </c>
      <c r="U955" s="19" t="str">
        <f t="shared" si="14"/>
        <v>INGRID PAOLA DEVIA MARTIN</v>
      </c>
    </row>
    <row r="956" spans="1:21" x14ac:dyDescent="0.2">
      <c r="A956">
        <v>1012392349</v>
      </c>
      <c r="B956">
        <v>550</v>
      </c>
      <c r="C956" t="s">
        <v>48</v>
      </c>
      <c r="D956" t="s">
        <v>1558</v>
      </c>
      <c r="E956" t="s">
        <v>1559</v>
      </c>
      <c r="F956" t="s">
        <v>76</v>
      </c>
      <c r="G956" t="s">
        <v>40</v>
      </c>
      <c r="H956" s="1" t="d">
        <v>2018-04-12</v>
      </c>
      <c r="I956">
        <v>3108</v>
      </c>
      <c r="J956" t="s">
        <v>71</v>
      </c>
      <c r="K956" t="s">
        <v>34</v>
      </c>
      <c r="L956" t="s">
        <v>35</v>
      </c>
      <c r="M956" t="s">
        <v>36</v>
      </c>
      <c r="N956">
        <v>10118</v>
      </c>
      <c r="O956">
        <v>10118</v>
      </c>
      <c r="P956">
        <v>1</v>
      </c>
      <c r="Q956" s="1" t="d">
        <v>1992-09-01</v>
      </c>
      <c r="R956">
        <v>65</v>
      </c>
      <c r="S956" t="s">
        <v>4406</v>
      </c>
      <c r="T956" t="s">
        <v>5516</v>
      </c>
      <c r="U956" s="19" t="str">
        <f t="shared" si="14"/>
        <v>LEONARDO RIOS PULIDO</v>
      </c>
    </row>
    <row r="957" spans="1:21" x14ac:dyDescent="0.2">
      <c r="A957">
        <v>1012393487</v>
      </c>
      <c r="B957">
        <v>550</v>
      </c>
      <c r="C957" t="s">
        <v>48</v>
      </c>
      <c r="D957" t="s">
        <v>5517</v>
      </c>
      <c r="E957" t="s">
        <v>2332</v>
      </c>
      <c r="F957" t="s">
        <v>135</v>
      </c>
      <c r="G957" t="s">
        <v>40</v>
      </c>
      <c r="H957" s="1" t="d">
        <v>2016-12-02</v>
      </c>
      <c r="I957">
        <v>3355</v>
      </c>
      <c r="J957" t="s">
        <v>7202</v>
      </c>
      <c r="K957" t="s">
        <v>50</v>
      </c>
      <c r="L957" t="s">
        <v>35</v>
      </c>
      <c r="M957" t="s">
        <v>34</v>
      </c>
      <c r="N957">
        <v>10118</v>
      </c>
      <c r="O957">
        <v>10118</v>
      </c>
      <c r="P957">
        <v>1</v>
      </c>
      <c r="Q957" s="1" t="d">
        <v>1992-10-22</v>
      </c>
      <c r="R957">
        <v>80</v>
      </c>
      <c r="S957" t="s">
        <v>51</v>
      </c>
      <c r="T957" t="s">
        <v>1560</v>
      </c>
      <c r="U957" s="19" t="str">
        <f t="shared" si="14"/>
        <v>CINDY TATIANA SIERRA CASAS</v>
      </c>
    </row>
    <row r="958" spans="1:21" x14ac:dyDescent="0.2">
      <c r="A958">
        <v>1012393748</v>
      </c>
      <c r="B958">
        <v>1232</v>
      </c>
      <c r="C958" t="s">
        <v>30</v>
      </c>
      <c r="D958" t="s">
        <v>1561</v>
      </c>
      <c r="E958" t="s">
        <v>611</v>
      </c>
      <c r="F958" t="s">
        <v>320</v>
      </c>
      <c r="G958" t="s">
        <v>32</v>
      </c>
      <c r="H958" s="1" t="d">
        <v>2015-09-14</v>
      </c>
      <c r="I958">
        <v>3109</v>
      </c>
      <c r="J958" t="s">
        <v>33</v>
      </c>
      <c r="K958" t="s">
        <v>34</v>
      </c>
      <c r="L958" t="s">
        <v>35</v>
      </c>
      <c r="M958" t="s">
        <v>34</v>
      </c>
      <c r="N958">
        <v>10110</v>
      </c>
      <c r="O958">
        <v>0</v>
      </c>
      <c r="P958">
        <v>1</v>
      </c>
      <c r="Q958" s="1" t="d">
        <v>1992-11-08</v>
      </c>
      <c r="R958">
        <v>65</v>
      </c>
      <c r="S958" t="s">
        <v>4406</v>
      </c>
      <c r="T958" t="s">
        <v>1562</v>
      </c>
      <c r="U958" s="19" t="str">
        <f t="shared" si="14"/>
        <v>LINA MARIA MONTAÑO PEÑARANDA</v>
      </c>
    </row>
    <row r="959" spans="1:21" x14ac:dyDescent="0.2">
      <c r="A959">
        <v>1012395116</v>
      </c>
      <c r="B959">
        <v>550</v>
      </c>
      <c r="C959" t="s">
        <v>48</v>
      </c>
      <c r="D959" t="s">
        <v>5518</v>
      </c>
      <c r="E959" t="s">
        <v>5519</v>
      </c>
      <c r="F959" t="s">
        <v>135</v>
      </c>
      <c r="G959" t="s">
        <v>40</v>
      </c>
      <c r="H959" s="1" t="d">
        <v>2017-02-24</v>
      </c>
      <c r="I959">
        <v>3355</v>
      </c>
      <c r="J959" t="s">
        <v>7202</v>
      </c>
      <c r="K959" t="s">
        <v>50</v>
      </c>
      <c r="L959" t="s">
        <v>35</v>
      </c>
      <c r="M959" t="s">
        <v>34</v>
      </c>
      <c r="N959">
        <v>10118</v>
      </c>
      <c r="O959">
        <v>10118</v>
      </c>
      <c r="P959">
        <v>1</v>
      </c>
      <c r="Q959" s="1" t="d">
        <v>1992-12-23</v>
      </c>
      <c r="R959">
        <v>80</v>
      </c>
      <c r="S959" t="s">
        <v>51</v>
      </c>
      <c r="T959" t="s">
        <v>1563</v>
      </c>
      <c r="U959" s="19" t="str">
        <f t="shared" si="14"/>
        <v>YEIMI ALEJANDRA GONZALEZ RAMOS</v>
      </c>
    </row>
    <row r="960" spans="1:21" x14ac:dyDescent="0.2">
      <c r="A960">
        <v>1012395221</v>
      </c>
      <c r="B960">
        <v>1232</v>
      </c>
      <c r="C960" t="s">
        <v>30</v>
      </c>
      <c r="D960" t="s">
        <v>3451</v>
      </c>
      <c r="E960" t="s">
        <v>3452</v>
      </c>
      <c r="F960" t="s">
        <v>602</v>
      </c>
      <c r="G960" t="s">
        <v>40</v>
      </c>
      <c r="H960" s="1" t="d">
        <v>2018-11-13</v>
      </c>
      <c r="I960">
        <v>3116</v>
      </c>
      <c r="J960" t="s">
        <v>551</v>
      </c>
      <c r="K960" t="s">
        <v>34</v>
      </c>
      <c r="L960" t="s">
        <v>35</v>
      </c>
      <c r="M960" t="s">
        <v>34</v>
      </c>
      <c r="N960">
        <v>10110</v>
      </c>
      <c r="O960">
        <v>0</v>
      </c>
      <c r="P960">
        <v>1</v>
      </c>
      <c r="Q960" s="1" t="d">
        <v>1992-11-11</v>
      </c>
      <c r="R960">
        <v>70</v>
      </c>
      <c r="S960" t="s">
        <v>37</v>
      </c>
      <c r="T960" t="s">
        <v>3877</v>
      </c>
      <c r="U960" s="19" t="str">
        <f t="shared" si="14"/>
        <v>KRISTY JULANNY RODRIGUEZ OSPINA</v>
      </c>
    </row>
    <row r="961" spans="1:21" x14ac:dyDescent="0.2">
      <c r="A961">
        <v>1012397318</v>
      </c>
      <c r="B961">
        <v>1232</v>
      </c>
      <c r="C961" t="s">
        <v>30</v>
      </c>
      <c r="D961" t="s">
        <v>5520</v>
      </c>
      <c r="E961" t="s">
        <v>5521</v>
      </c>
      <c r="F961" t="s">
        <v>7337</v>
      </c>
      <c r="G961" t="s">
        <v>40</v>
      </c>
      <c r="H961" s="1" t="d">
        <v>2013-05-28</v>
      </c>
      <c r="I961">
        <v>7107</v>
      </c>
      <c r="J961" t="s">
        <v>238</v>
      </c>
      <c r="K961" t="s">
        <v>34</v>
      </c>
      <c r="L961" t="s">
        <v>35</v>
      </c>
      <c r="M961" t="s">
        <v>36</v>
      </c>
      <c r="N961">
        <v>10110</v>
      </c>
      <c r="O961">
        <v>0</v>
      </c>
      <c r="P961">
        <v>1</v>
      </c>
      <c r="Q961" s="1" t="d">
        <v>1993-03-14</v>
      </c>
      <c r="R961">
        <v>70</v>
      </c>
      <c r="S961" t="s">
        <v>37</v>
      </c>
      <c r="T961" t="s">
        <v>1565</v>
      </c>
      <c r="U961" s="19" t="str">
        <f t="shared" si="14"/>
        <v>JHON ANDERSON GONZALEZ SANTOS</v>
      </c>
    </row>
    <row r="962" spans="1:21" x14ac:dyDescent="0.2">
      <c r="A962">
        <v>1012402351</v>
      </c>
      <c r="B962">
        <v>550</v>
      </c>
      <c r="C962" t="s">
        <v>48</v>
      </c>
      <c r="D962" t="s">
        <v>1566</v>
      </c>
      <c r="E962" t="s">
        <v>1567</v>
      </c>
      <c r="F962" t="s">
        <v>7437</v>
      </c>
      <c r="G962" t="s">
        <v>40</v>
      </c>
      <c r="H962" s="1" t="d">
        <v>2017-08-18</v>
      </c>
      <c r="I962">
        <v>3351</v>
      </c>
      <c r="J962" t="s">
        <v>230</v>
      </c>
      <c r="K962" t="s">
        <v>50</v>
      </c>
      <c r="L962" t="s">
        <v>35</v>
      </c>
      <c r="M962" t="s">
        <v>34</v>
      </c>
      <c r="N962">
        <v>10118</v>
      </c>
      <c r="O962">
        <v>10118</v>
      </c>
      <c r="P962">
        <v>1</v>
      </c>
      <c r="Q962" s="1" t="d">
        <v>1993-08-31</v>
      </c>
      <c r="R962">
        <v>80</v>
      </c>
      <c r="S962" t="s">
        <v>51</v>
      </c>
      <c r="T962" t="s">
        <v>1568</v>
      </c>
      <c r="U962" s="19" t="str">
        <f t="shared" si="14"/>
        <v>MAYERLY ZORAIDA GARCIA RIAÑO</v>
      </c>
    </row>
    <row r="963" spans="1:21" x14ac:dyDescent="0.2">
      <c r="A963">
        <v>1012405000</v>
      </c>
      <c r="B963">
        <v>550</v>
      </c>
      <c r="C963" t="s">
        <v>48</v>
      </c>
      <c r="D963" t="s">
        <v>4617</v>
      </c>
      <c r="E963" t="s">
        <v>5522</v>
      </c>
      <c r="F963" t="s">
        <v>135</v>
      </c>
      <c r="G963" t="s">
        <v>40</v>
      </c>
      <c r="H963" s="1" t="d">
        <v>2019-10-01</v>
      </c>
      <c r="I963">
        <v>3355</v>
      </c>
      <c r="J963" t="s">
        <v>7202</v>
      </c>
      <c r="K963" t="s">
        <v>50</v>
      </c>
      <c r="L963" t="s">
        <v>35</v>
      </c>
      <c r="M963" t="s">
        <v>36</v>
      </c>
      <c r="N963">
        <v>10118</v>
      </c>
      <c r="O963">
        <v>10118</v>
      </c>
      <c r="P963">
        <v>1</v>
      </c>
      <c r="Q963" s="1" t="d">
        <v>1993-11-22</v>
      </c>
      <c r="R963">
        <v>80</v>
      </c>
      <c r="S963" t="s">
        <v>51</v>
      </c>
      <c r="T963" t="s">
        <v>5523</v>
      </c>
      <c r="U963" s="19" t="str">
        <f t="shared" ref="U963:U1026" si="15">TRIM(E963)&amp;" "&amp;TRIM(D963)</f>
        <v>FABIAN RICARDO VARGAS ROMERO</v>
      </c>
    </row>
    <row r="964" spans="1:21" x14ac:dyDescent="0.2">
      <c r="A964">
        <v>1012405190</v>
      </c>
      <c r="B964">
        <v>1232</v>
      </c>
      <c r="C964" t="s">
        <v>30</v>
      </c>
      <c r="D964" t="s">
        <v>1569</v>
      </c>
      <c r="E964" t="s">
        <v>1570</v>
      </c>
      <c r="F964" t="s">
        <v>74</v>
      </c>
      <c r="G964" t="s">
        <v>40</v>
      </c>
      <c r="H964" s="1" t="d">
        <v>2016-01-18</v>
      </c>
      <c r="I964">
        <v>3291</v>
      </c>
      <c r="J964" t="s">
        <v>112</v>
      </c>
      <c r="K964" t="s">
        <v>34</v>
      </c>
      <c r="L964" t="s">
        <v>35</v>
      </c>
      <c r="M964" t="s">
        <v>34</v>
      </c>
      <c r="N964">
        <v>10110</v>
      </c>
      <c r="O964">
        <v>0</v>
      </c>
      <c r="P964">
        <v>1</v>
      </c>
      <c r="Q964" s="1" t="d">
        <v>1993-10-20</v>
      </c>
      <c r="R964">
        <v>70</v>
      </c>
      <c r="S964" t="s">
        <v>37</v>
      </c>
      <c r="T964" t="s">
        <v>1571</v>
      </c>
      <c r="U964" s="19" t="str">
        <f t="shared" si="15"/>
        <v>ANGIE SLENDY MAHECHA SARMIENTO</v>
      </c>
    </row>
    <row r="965" spans="1:21" x14ac:dyDescent="0.2">
      <c r="A965">
        <v>1012405344</v>
      </c>
      <c r="B965">
        <v>550</v>
      </c>
      <c r="C965" t="s">
        <v>48</v>
      </c>
      <c r="D965" t="s">
        <v>1572</v>
      </c>
      <c r="E965" t="s">
        <v>1573</v>
      </c>
      <c r="F965" t="s">
        <v>135</v>
      </c>
      <c r="G965" t="s">
        <v>40</v>
      </c>
      <c r="H965" s="1" t="d">
        <v>2017-03-02</v>
      </c>
      <c r="I965">
        <v>3355</v>
      </c>
      <c r="J965" t="s">
        <v>7202</v>
      </c>
      <c r="K965" t="s">
        <v>50</v>
      </c>
      <c r="L965" t="s">
        <v>35</v>
      </c>
      <c r="M965" t="s">
        <v>36</v>
      </c>
      <c r="N965">
        <v>10118</v>
      </c>
      <c r="O965">
        <v>10118</v>
      </c>
      <c r="P965">
        <v>1</v>
      </c>
      <c r="Q965" s="1" t="d">
        <v>1993-11-26</v>
      </c>
      <c r="R965">
        <v>80</v>
      </c>
      <c r="S965" t="s">
        <v>51</v>
      </c>
      <c r="T965" t="s">
        <v>3453</v>
      </c>
      <c r="U965" s="19" t="str">
        <f t="shared" si="15"/>
        <v>GIOVANNI MEDINA BASTIDAS</v>
      </c>
    </row>
    <row r="966" spans="1:21" x14ac:dyDescent="0.2">
      <c r="A966">
        <v>1012408386</v>
      </c>
      <c r="B966">
        <v>550</v>
      </c>
      <c r="C966" t="s">
        <v>48</v>
      </c>
      <c r="D966" t="s">
        <v>1574</v>
      </c>
      <c r="E966" t="s">
        <v>1575</v>
      </c>
      <c r="F966" t="s">
        <v>135</v>
      </c>
      <c r="G966" t="s">
        <v>40</v>
      </c>
      <c r="H966" s="1" t="d">
        <v>2018-03-06</v>
      </c>
      <c r="I966">
        <v>3355</v>
      </c>
      <c r="J966" t="s">
        <v>7202</v>
      </c>
      <c r="K966" t="s">
        <v>50</v>
      </c>
      <c r="L966" t="s">
        <v>35</v>
      </c>
      <c r="M966" t="s">
        <v>34</v>
      </c>
      <c r="N966">
        <v>10118</v>
      </c>
      <c r="O966">
        <v>10118</v>
      </c>
      <c r="P966">
        <v>1</v>
      </c>
      <c r="Q966" s="1" t="d">
        <v>1994-03-06</v>
      </c>
      <c r="R966">
        <v>80</v>
      </c>
      <c r="S966" t="s">
        <v>51</v>
      </c>
      <c r="T966" t="s">
        <v>7438</v>
      </c>
      <c r="U966" s="19" t="str">
        <f t="shared" si="15"/>
        <v>YULI DALLANY POLOCHE RODRIGUEZ</v>
      </c>
    </row>
    <row r="967" spans="1:21" x14ac:dyDescent="0.2">
      <c r="A967">
        <v>1012414149</v>
      </c>
      <c r="B967">
        <v>1232</v>
      </c>
      <c r="C967" t="s">
        <v>30</v>
      </c>
      <c r="D967" t="s">
        <v>5524</v>
      </c>
      <c r="E967" t="s">
        <v>5525</v>
      </c>
      <c r="F967" t="s">
        <v>837</v>
      </c>
      <c r="G967" t="s">
        <v>32</v>
      </c>
      <c r="H967" s="1" t="d">
        <v>2015-06-25</v>
      </c>
      <c r="I967">
        <v>3109</v>
      </c>
      <c r="J967" t="s">
        <v>33</v>
      </c>
      <c r="K967" t="s">
        <v>34</v>
      </c>
      <c r="L967" t="s">
        <v>35</v>
      </c>
      <c r="M967" t="s">
        <v>36</v>
      </c>
      <c r="N967">
        <v>10110</v>
      </c>
      <c r="O967">
        <v>0</v>
      </c>
      <c r="P967">
        <v>1</v>
      </c>
      <c r="Q967" s="1" t="d">
        <v>1994-09-02</v>
      </c>
      <c r="R967">
        <v>65</v>
      </c>
      <c r="S967" t="s">
        <v>4406</v>
      </c>
      <c r="T967" t="s">
        <v>1576</v>
      </c>
      <c r="U967" s="19" t="str">
        <f t="shared" si="15"/>
        <v>EDWIN YEZID CASTAÑEDA ALARCON</v>
      </c>
    </row>
    <row r="968" spans="1:21" x14ac:dyDescent="0.2">
      <c r="A968">
        <v>1012414493</v>
      </c>
      <c r="B968">
        <v>1232</v>
      </c>
      <c r="C968" t="s">
        <v>30</v>
      </c>
      <c r="D968" t="s">
        <v>3878</v>
      </c>
      <c r="E968" t="s">
        <v>3879</v>
      </c>
      <c r="F968" t="s">
        <v>74</v>
      </c>
      <c r="G968" t="s">
        <v>40</v>
      </c>
      <c r="H968" s="1" t="d">
        <v>2019-03-20</v>
      </c>
      <c r="I968">
        <v>7400</v>
      </c>
      <c r="J968" t="s">
        <v>7170</v>
      </c>
      <c r="K968" t="s">
        <v>34</v>
      </c>
      <c r="L968" t="s">
        <v>35</v>
      </c>
      <c r="M968" t="s">
        <v>36</v>
      </c>
      <c r="N968">
        <v>10110</v>
      </c>
      <c r="O968">
        <v>0</v>
      </c>
      <c r="P968">
        <v>1</v>
      </c>
      <c r="Q968" s="1" t="d">
        <v>1994-09-10</v>
      </c>
      <c r="R968">
        <v>70</v>
      </c>
      <c r="S968" t="s">
        <v>37</v>
      </c>
      <c r="T968" t="s">
        <v>3880</v>
      </c>
      <c r="U968" s="19" t="str">
        <f t="shared" si="15"/>
        <v>EDWAR GERMAN AVILA SANDOVAL</v>
      </c>
    </row>
    <row r="969" spans="1:21" x14ac:dyDescent="0.2">
      <c r="A969">
        <v>1012421748</v>
      </c>
      <c r="B969">
        <v>550</v>
      </c>
      <c r="C969" t="s">
        <v>48</v>
      </c>
      <c r="D969" t="s">
        <v>3881</v>
      </c>
      <c r="E969" t="s">
        <v>3882</v>
      </c>
      <c r="F969" t="s">
        <v>135</v>
      </c>
      <c r="G969" t="s">
        <v>40</v>
      </c>
      <c r="H969" s="1" t="d">
        <v>2018-11-16</v>
      </c>
      <c r="I969">
        <v>3355</v>
      </c>
      <c r="J969" t="s">
        <v>7202</v>
      </c>
      <c r="K969" t="s">
        <v>50</v>
      </c>
      <c r="L969" t="s">
        <v>35</v>
      </c>
      <c r="M969" t="s">
        <v>36</v>
      </c>
      <c r="N969">
        <v>10118</v>
      </c>
      <c r="O969">
        <v>10118</v>
      </c>
      <c r="P969">
        <v>1</v>
      </c>
      <c r="Q969" s="1" t="d">
        <v>1995-05-17</v>
      </c>
      <c r="R969">
        <v>80</v>
      </c>
      <c r="S969" t="s">
        <v>51</v>
      </c>
      <c r="T969" t="s">
        <v>3883</v>
      </c>
      <c r="U969" s="19" t="str">
        <f t="shared" si="15"/>
        <v>ALVARO JAVIER AGUDELO ACOSTA</v>
      </c>
    </row>
    <row r="970" spans="1:21" x14ac:dyDescent="0.2">
      <c r="A970">
        <v>1012425450</v>
      </c>
      <c r="B970">
        <v>1232</v>
      </c>
      <c r="C970" t="s">
        <v>30</v>
      </c>
      <c r="D970" t="s">
        <v>1577</v>
      </c>
      <c r="E970" t="s">
        <v>1578</v>
      </c>
      <c r="F970" t="s">
        <v>74</v>
      </c>
      <c r="G970" t="s">
        <v>40</v>
      </c>
      <c r="H970" s="1" t="d">
        <v>2015-10-16</v>
      </c>
      <c r="I970">
        <v>3291</v>
      </c>
      <c r="J970" t="s">
        <v>112</v>
      </c>
      <c r="K970" t="s">
        <v>34</v>
      </c>
      <c r="L970" t="s">
        <v>35</v>
      </c>
      <c r="M970" t="s">
        <v>34</v>
      </c>
      <c r="N970">
        <v>10110</v>
      </c>
      <c r="O970">
        <v>0</v>
      </c>
      <c r="P970">
        <v>1</v>
      </c>
      <c r="Q970" s="1" t="d">
        <v>1995-09-23</v>
      </c>
      <c r="R970">
        <v>70</v>
      </c>
      <c r="S970" t="s">
        <v>37</v>
      </c>
      <c r="T970" t="s">
        <v>5526</v>
      </c>
      <c r="U970" s="19" t="str">
        <f t="shared" si="15"/>
        <v>MONICA ASTRID GOMEZ CORTES</v>
      </c>
    </row>
    <row r="971" spans="1:21" x14ac:dyDescent="0.2">
      <c r="A971">
        <v>1012426372</v>
      </c>
      <c r="B971">
        <v>1232</v>
      </c>
      <c r="C971" t="s">
        <v>30</v>
      </c>
      <c r="D971" t="s">
        <v>5527</v>
      </c>
      <c r="E971" t="s">
        <v>5528</v>
      </c>
      <c r="F971" t="s">
        <v>896</v>
      </c>
      <c r="G971" t="s">
        <v>32</v>
      </c>
      <c r="H971" s="1" t="d">
        <v>2019-05-23</v>
      </c>
      <c r="I971">
        <v>3104</v>
      </c>
      <c r="J971" t="s">
        <v>7236</v>
      </c>
      <c r="K971" t="s">
        <v>34</v>
      </c>
      <c r="L971" t="s">
        <v>35</v>
      </c>
      <c r="M971" t="s">
        <v>36</v>
      </c>
      <c r="N971">
        <v>10110</v>
      </c>
      <c r="O971">
        <v>0</v>
      </c>
      <c r="P971">
        <v>1</v>
      </c>
      <c r="Q971" s="1" t="d">
        <v>1995-10-26</v>
      </c>
      <c r="R971">
        <v>70</v>
      </c>
      <c r="S971" t="s">
        <v>37</v>
      </c>
      <c r="T971" t="s">
        <v>5529</v>
      </c>
      <c r="U971" s="19" t="str">
        <f t="shared" si="15"/>
        <v>KLISMAN IVAN PEDREROS ROMERO</v>
      </c>
    </row>
    <row r="972" spans="1:21" x14ac:dyDescent="0.2">
      <c r="A972">
        <v>1012433273</v>
      </c>
      <c r="B972">
        <v>1232</v>
      </c>
      <c r="C972" t="s">
        <v>30</v>
      </c>
      <c r="D972" t="s">
        <v>3884</v>
      </c>
      <c r="E972" t="s">
        <v>3885</v>
      </c>
      <c r="F972" t="s">
        <v>5189</v>
      </c>
      <c r="G972" t="s">
        <v>40</v>
      </c>
      <c r="H972" s="1" t="d">
        <v>2019-02-11</v>
      </c>
      <c r="I972">
        <v>3109</v>
      </c>
      <c r="J972" t="s">
        <v>33</v>
      </c>
      <c r="K972" t="s">
        <v>34</v>
      </c>
      <c r="L972" t="s">
        <v>35</v>
      </c>
      <c r="M972" t="s">
        <v>36</v>
      </c>
      <c r="N972">
        <v>10110</v>
      </c>
      <c r="O972">
        <v>0</v>
      </c>
      <c r="P972">
        <v>1</v>
      </c>
      <c r="Q972" s="1" t="d">
        <v>1996-07-03</v>
      </c>
      <c r="R972">
        <v>65</v>
      </c>
      <c r="S972" t="s">
        <v>4406</v>
      </c>
      <c r="T972" t="s">
        <v>3886</v>
      </c>
      <c r="U972" s="19" t="str">
        <f t="shared" si="15"/>
        <v>BRANDO HARLEY ROMERO GARZON</v>
      </c>
    </row>
    <row r="973" spans="1:21" x14ac:dyDescent="0.2">
      <c r="A973">
        <v>1012442615</v>
      </c>
      <c r="B973">
        <v>1232</v>
      </c>
      <c r="C973" t="s">
        <v>30</v>
      </c>
      <c r="D973" t="s">
        <v>3454</v>
      </c>
      <c r="E973" t="s">
        <v>3455</v>
      </c>
      <c r="F973" t="s">
        <v>76</v>
      </c>
      <c r="G973" t="s">
        <v>40</v>
      </c>
      <c r="H973" s="1" t="d">
        <v>2018-11-08</v>
      </c>
      <c r="I973">
        <v>3109</v>
      </c>
      <c r="J973" t="s">
        <v>33</v>
      </c>
      <c r="K973" t="s">
        <v>34</v>
      </c>
      <c r="L973" t="s">
        <v>35</v>
      </c>
      <c r="M973" t="s">
        <v>36</v>
      </c>
      <c r="N973">
        <v>10110</v>
      </c>
      <c r="O973">
        <v>0</v>
      </c>
      <c r="P973">
        <v>1</v>
      </c>
      <c r="Q973" s="1" t="d">
        <v>1997-04-09</v>
      </c>
      <c r="R973">
        <v>65</v>
      </c>
      <c r="S973" t="s">
        <v>4406</v>
      </c>
      <c r="T973" t="s">
        <v>3887</v>
      </c>
      <c r="U973" s="19" t="str">
        <f t="shared" si="15"/>
        <v>VICTOR ERNESTO LOZANO GOMEZ</v>
      </c>
    </row>
    <row r="974" spans="1:21" x14ac:dyDescent="0.2">
      <c r="A974">
        <v>1012448629</v>
      </c>
      <c r="B974">
        <v>1232</v>
      </c>
      <c r="C974" t="s">
        <v>30</v>
      </c>
      <c r="D974" t="s">
        <v>5530</v>
      </c>
      <c r="E974" t="s">
        <v>5531</v>
      </c>
      <c r="F974" t="s">
        <v>74</v>
      </c>
      <c r="G974" t="s">
        <v>40</v>
      </c>
      <c r="H974" s="1" t="d">
        <v>2019-06-06</v>
      </c>
      <c r="I974">
        <v>7400</v>
      </c>
      <c r="J974" t="s">
        <v>7170</v>
      </c>
      <c r="K974" t="s">
        <v>34</v>
      </c>
      <c r="L974" t="s">
        <v>35</v>
      </c>
      <c r="M974" t="s">
        <v>36</v>
      </c>
      <c r="N974">
        <v>10110</v>
      </c>
      <c r="O974">
        <v>0</v>
      </c>
      <c r="P974">
        <v>1</v>
      </c>
      <c r="Q974" s="1" t="d">
        <v>1997-12-25</v>
      </c>
      <c r="R974">
        <v>70</v>
      </c>
      <c r="S974" t="s">
        <v>37</v>
      </c>
      <c r="T974" t="s">
        <v>5532</v>
      </c>
      <c r="U974" s="19" t="str">
        <f t="shared" si="15"/>
        <v>LEONARDO STEVEN CARDONA CARDONA</v>
      </c>
    </row>
    <row r="975" spans="1:21" x14ac:dyDescent="0.2">
      <c r="A975">
        <v>1013557676</v>
      </c>
      <c r="B975">
        <v>569</v>
      </c>
      <c r="C975" t="s">
        <v>70</v>
      </c>
      <c r="D975" t="s">
        <v>3456</v>
      </c>
      <c r="E975" t="s">
        <v>3457</v>
      </c>
      <c r="F975" t="s">
        <v>76</v>
      </c>
      <c r="G975" t="s">
        <v>40</v>
      </c>
      <c r="H975" s="1" t="d">
        <v>2018-11-10</v>
      </c>
      <c r="I975">
        <v>3108</v>
      </c>
      <c r="J975" t="s">
        <v>71</v>
      </c>
      <c r="K975" t="s">
        <v>34</v>
      </c>
      <c r="L975" t="s">
        <v>35</v>
      </c>
      <c r="M975" t="s">
        <v>36</v>
      </c>
      <c r="N975">
        <v>10440</v>
      </c>
      <c r="O975">
        <v>10440</v>
      </c>
      <c r="P975">
        <v>1</v>
      </c>
      <c r="Q975" s="1" t="d">
        <v>1992-12-06</v>
      </c>
      <c r="R975">
        <v>65</v>
      </c>
      <c r="S975" t="s">
        <v>4406</v>
      </c>
      <c r="T975" t="s">
        <v>7439</v>
      </c>
      <c r="U975" s="19" t="str">
        <f t="shared" si="15"/>
        <v>MICHAEL ANDRES JIMENEZ MONTOYA</v>
      </c>
    </row>
    <row r="976" spans="1:21" x14ac:dyDescent="0.2">
      <c r="A976">
        <v>1013576958</v>
      </c>
      <c r="B976">
        <v>1232</v>
      </c>
      <c r="C976" t="s">
        <v>30</v>
      </c>
      <c r="D976" t="s">
        <v>5533</v>
      </c>
      <c r="E976" t="s">
        <v>827</v>
      </c>
      <c r="F976" t="s">
        <v>74</v>
      </c>
      <c r="G976" t="s">
        <v>40</v>
      </c>
      <c r="H976" s="1" t="d">
        <v>2015-05-08</v>
      </c>
      <c r="I976">
        <v>7135</v>
      </c>
      <c r="J976" t="s">
        <v>7338</v>
      </c>
      <c r="K976" t="s">
        <v>34</v>
      </c>
      <c r="L976" t="s">
        <v>35</v>
      </c>
      <c r="M976" t="s">
        <v>36</v>
      </c>
      <c r="N976">
        <v>10110</v>
      </c>
      <c r="O976">
        <v>0</v>
      </c>
      <c r="P976">
        <v>1</v>
      </c>
      <c r="Q976" s="1" t="d">
        <v>1986-03-06</v>
      </c>
      <c r="R976">
        <v>70</v>
      </c>
      <c r="S976" t="s">
        <v>37</v>
      </c>
      <c r="T976" t="s">
        <v>1579</v>
      </c>
      <c r="U976" s="19" t="str">
        <f t="shared" si="15"/>
        <v>VICTOR ALFONSO MAHECHA ANZOLA</v>
      </c>
    </row>
    <row r="977" spans="1:21" x14ac:dyDescent="0.2">
      <c r="A977">
        <v>1013577238</v>
      </c>
      <c r="B977">
        <v>1232</v>
      </c>
      <c r="C977" t="s">
        <v>30</v>
      </c>
      <c r="D977" t="s">
        <v>5534</v>
      </c>
      <c r="E977" t="s">
        <v>2742</v>
      </c>
      <c r="F977" t="s">
        <v>74</v>
      </c>
      <c r="G977" t="s">
        <v>40</v>
      </c>
      <c r="H977" s="1" t="d">
        <v>2012-03-21</v>
      </c>
      <c r="I977">
        <v>3291</v>
      </c>
      <c r="J977" t="s">
        <v>112</v>
      </c>
      <c r="K977" t="s">
        <v>34</v>
      </c>
      <c r="L977" t="s">
        <v>35</v>
      </c>
      <c r="M977" t="s">
        <v>34</v>
      </c>
      <c r="N977">
        <v>10110</v>
      </c>
      <c r="O977">
        <v>0</v>
      </c>
      <c r="P977">
        <v>1</v>
      </c>
      <c r="Q977" s="1" t="d">
        <v>1986-02-12</v>
      </c>
      <c r="R977">
        <v>70</v>
      </c>
      <c r="S977" t="s">
        <v>37</v>
      </c>
      <c r="T977" t="s">
        <v>1580</v>
      </c>
      <c r="U977" s="19" t="str">
        <f t="shared" si="15"/>
        <v>LEIDY JOHANA MUNCA CADENA</v>
      </c>
    </row>
    <row r="978" spans="1:21" x14ac:dyDescent="0.2">
      <c r="A978">
        <v>1013578195</v>
      </c>
      <c r="B978">
        <v>1232</v>
      </c>
      <c r="C978" t="s">
        <v>30</v>
      </c>
      <c r="D978" t="s">
        <v>5535</v>
      </c>
      <c r="E978" t="s">
        <v>1910</v>
      </c>
      <c r="F978" t="s">
        <v>117</v>
      </c>
      <c r="G978" t="s">
        <v>58</v>
      </c>
      <c r="H978" s="1" t="d">
        <v>2014-06-25</v>
      </c>
      <c r="I978">
        <v>4344</v>
      </c>
      <c r="J978" t="s">
        <v>118</v>
      </c>
      <c r="K978" t="s">
        <v>50</v>
      </c>
      <c r="L978" t="s">
        <v>35</v>
      </c>
      <c r="M978" t="s">
        <v>36</v>
      </c>
      <c r="N978">
        <v>10110</v>
      </c>
      <c r="O978">
        <v>0</v>
      </c>
      <c r="P978">
        <v>1</v>
      </c>
      <c r="Q978" s="1" t="d">
        <v>1986-04-07</v>
      </c>
      <c r="R978">
        <v>50</v>
      </c>
      <c r="S978" t="s">
        <v>119</v>
      </c>
      <c r="T978" t="s">
        <v>5536</v>
      </c>
      <c r="U978" s="19" t="str">
        <f t="shared" si="15"/>
        <v>MIGUEL ANGEL MARTINEZ PREGONERO</v>
      </c>
    </row>
    <row r="979" spans="1:21" x14ac:dyDescent="0.2">
      <c r="A979">
        <v>1013579034</v>
      </c>
      <c r="B979">
        <v>1232</v>
      </c>
      <c r="C979" t="s">
        <v>30</v>
      </c>
      <c r="D979" t="s">
        <v>1581</v>
      </c>
      <c r="E979" t="s">
        <v>1582</v>
      </c>
      <c r="F979" t="s">
        <v>74</v>
      </c>
      <c r="G979" t="s">
        <v>40</v>
      </c>
      <c r="H979" s="1" t="d">
        <v>2011-05-05</v>
      </c>
      <c r="I979">
        <v>3291</v>
      </c>
      <c r="J979" t="s">
        <v>112</v>
      </c>
      <c r="K979" t="s">
        <v>34</v>
      </c>
      <c r="L979" t="s">
        <v>35</v>
      </c>
      <c r="M979" t="s">
        <v>36</v>
      </c>
      <c r="N979">
        <v>10110</v>
      </c>
      <c r="O979">
        <v>0</v>
      </c>
      <c r="P979">
        <v>1</v>
      </c>
      <c r="Q979" s="1" t="d">
        <v>1986-03-02</v>
      </c>
      <c r="R979">
        <v>70</v>
      </c>
      <c r="S979" t="s">
        <v>37</v>
      </c>
      <c r="T979" t="s">
        <v>1583</v>
      </c>
      <c r="U979" s="19" t="str">
        <f t="shared" si="15"/>
        <v>JORGE HERNAN RESTREPO RESTREPO</v>
      </c>
    </row>
    <row r="980" spans="1:21" x14ac:dyDescent="0.2">
      <c r="A980">
        <v>1013579081</v>
      </c>
      <c r="B980">
        <v>1232</v>
      </c>
      <c r="C980" t="s">
        <v>30</v>
      </c>
      <c r="D980" t="s">
        <v>7440</v>
      </c>
      <c r="E980" t="s">
        <v>1910</v>
      </c>
      <c r="F980" t="s">
        <v>76</v>
      </c>
      <c r="G980" t="s">
        <v>40</v>
      </c>
      <c r="H980" s="1" t="d">
        <v>2020-09-15</v>
      </c>
      <c r="I980">
        <v>3109</v>
      </c>
      <c r="J980" t="s">
        <v>33</v>
      </c>
      <c r="K980" t="s">
        <v>34</v>
      </c>
      <c r="L980" t="s">
        <v>34</v>
      </c>
      <c r="M980" t="s">
        <v>36</v>
      </c>
      <c r="N980">
        <v>10110</v>
      </c>
      <c r="O980">
        <v>0</v>
      </c>
      <c r="P980">
        <v>1</v>
      </c>
      <c r="Q980" s="1" t="d">
        <v>1986-01-17</v>
      </c>
      <c r="R980">
        <v>65</v>
      </c>
      <c r="S980" t="s">
        <v>4406</v>
      </c>
      <c r="T980" t="s">
        <v>7441</v>
      </c>
      <c r="U980" s="19" t="str">
        <f t="shared" si="15"/>
        <v>MIGUEL ANGEL APONTE PATIÑO</v>
      </c>
    </row>
    <row r="981" spans="1:21" x14ac:dyDescent="0.2">
      <c r="A981">
        <v>1013580090</v>
      </c>
      <c r="B981">
        <v>1232</v>
      </c>
      <c r="C981" t="s">
        <v>30</v>
      </c>
      <c r="D981" t="s">
        <v>1584</v>
      </c>
      <c r="E981" t="s">
        <v>556</v>
      </c>
      <c r="F981" t="s">
        <v>2237</v>
      </c>
      <c r="G981" t="s">
        <v>43</v>
      </c>
      <c r="H981" s="1" t="d">
        <v>2017-03-13</v>
      </c>
      <c r="I981">
        <v>3105</v>
      </c>
      <c r="J981" t="s">
        <v>7230</v>
      </c>
      <c r="K981" t="s">
        <v>34</v>
      </c>
      <c r="L981" t="s">
        <v>35</v>
      </c>
      <c r="M981" t="s">
        <v>34</v>
      </c>
      <c r="N981">
        <v>10110</v>
      </c>
      <c r="O981">
        <v>0</v>
      </c>
      <c r="P981">
        <v>1</v>
      </c>
      <c r="Q981" s="1" t="d">
        <v>1986-06-02</v>
      </c>
      <c r="R981">
        <v>70</v>
      </c>
      <c r="S981" t="s">
        <v>37</v>
      </c>
      <c r="T981" t="s">
        <v>1585</v>
      </c>
      <c r="U981" s="19" t="str">
        <f t="shared" si="15"/>
        <v>GINA PAOLA BETANCUR CUBILLOS</v>
      </c>
    </row>
    <row r="982" spans="1:21" x14ac:dyDescent="0.2">
      <c r="A982">
        <v>1013583438</v>
      </c>
      <c r="B982">
        <v>1232</v>
      </c>
      <c r="C982" t="s">
        <v>30</v>
      </c>
      <c r="D982" t="s">
        <v>5537</v>
      </c>
      <c r="E982" t="s">
        <v>5538</v>
      </c>
      <c r="F982" t="s">
        <v>7232</v>
      </c>
      <c r="G982" t="s">
        <v>40</v>
      </c>
      <c r="H982" s="1" t="d">
        <v>2014-05-12</v>
      </c>
      <c r="I982">
        <v>3032</v>
      </c>
      <c r="J982" t="s">
        <v>331</v>
      </c>
      <c r="K982" t="s">
        <v>34</v>
      </c>
      <c r="L982" t="s">
        <v>35</v>
      </c>
      <c r="M982" t="s">
        <v>34</v>
      </c>
      <c r="N982">
        <v>10110</v>
      </c>
      <c r="O982">
        <v>0</v>
      </c>
      <c r="P982">
        <v>1</v>
      </c>
      <c r="Q982" s="1" t="d">
        <v>1986-09-01</v>
      </c>
      <c r="R982">
        <v>20</v>
      </c>
      <c r="S982" t="s">
        <v>42</v>
      </c>
      <c r="T982" t="s">
        <v>1586</v>
      </c>
      <c r="U982" s="19" t="str">
        <f t="shared" si="15"/>
        <v>ESTHER LORENA FRANCO CAVIEDES</v>
      </c>
    </row>
    <row r="983" spans="1:21" x14ac:dyDescent="0.2">
      <c r="A983">
        <v>1013584124</v>
      </c>
      <c r="B983">
        <v>550</v>
      </c>
      <c r="C983" t="s">
        <v>48</v>
      </c>
      <c r="D983" t="s">
        <v>5539</v>
      </c>
      <c r="E983" t="s">
        <v>5540</v>
      </c>
      <c r="F983" t="s">
        <v>49</v>
      </c>
      <c r="G983" t="s">
        <v>32</v>
      </c>
      <c r="H983" s="1" t="d">
        <v>2014-07-08</v>
      </c>
      <c r="I983">
        <v>3357</v>
      </c>
      <c r="J983" t="s">
        <v>7194</v>
      </c>
      <c r="K983" t="s">
        <v>50</v>
      </c>
      <c r="L983" t="s">
        <v>35</v>
      </c>
      <c r="M983" t="s">
        <v>36</v>
      </c>
      <c r="N983">
        <v>10118</v>
      </c>
      <c r="O983">
        <v>10118</v>
      </c>
      <c r="P983">
        <v>1</v>
      </c>
      <c r="Q983" s="1" t="d">
        <v>1986-10-28</v>
      </c>
      <c r="R983">
        <v>80</v>
      </c>
      <c r="S983" t="s">
        <v>51</v>
      </c>
      <c r="T983" t="s">
        <v>1587</v>
      </c>
      <c r="U983" s="19" t="str">
        <f t="shared" si="15"/>
        <v>ANDRES BERNARDO GONZALEZ PACHECO</v>
      </c>
    </row>
    <row r="984" spans="1:21" x14ac:dyDescent="0.2">
      <c r="A984">
        <v>1013585608</v>
      </c>
      <c r="B984">
        <v>1232</v>
      </c>
      <c r="C984" t="s">
        <v>30</v>
      </c>
      <c r="D984" t="s">
        <v>1588</v>
      </c>
      <c r="E984" t="s">
        <v>1037</v>
      </c>
      <c r="F984" t="s">
        <v>5189</v>
      </c>
      <c r="G984" t="s">
        <v>40</v>
      </c>
      <c r="H984" s="1" t="d">
        <v>2013-10-21</v>
      </c>
      <c r="I984">
        <v>3109</v>
      </c>
      <c r="J984" t="s">
        <v>33</v>
      </c>
      <c r="K984" t="s">
        <v>34</v>
      </c>
      <c r="L984" t="s">
        <v>35</v>
      </c>
      <c r="M984" t="s">
        <v>36</v>
      </c>
      <c r="N984">
        <v>10110</v>
      </c>
      <c r="O984">
        <v>0</v>
      </c>
      <c r="P984">
        <v>1</v>
      </c>
      <c r="Q984" s="1" t="d">
        <v>1986-12-24</v>
      </c>
      <c r="R984">
        <v>65</v>
      </c>
      <c r="S984" t="s">
        <v>4406</v>
      </c>
      <c r="T984" t="s">
        <v>5541</v>
      </c>
      <c r="U984" s="19" t="str">
        <f t="shared" si="15"/>
        <v>JHON ALEXANDER POVEDA GONZALEZ</v>
      </c>
    </row>
    <row r="985" spans="1:21" x14ac:dyDescent="0.2">
      <c r="A985">
        <v>1013587051</v>
      </c>
      <c r="B985">
        <v>1232</v>
      </c>
      <c r="C985" t="s">
        <v>30</v>
      </c>
      <c r="D985" t="s">
        <v>5542</v>
      </c>
      <c r="E985" t="s">
        <v>5543</v>
      </c>
      <c r="F985" t="s">
        <v>81</v>
      </c>
      <c r="G985" t="s">
        <v>32</v>
      </c>
      <c r="H985" s="1" t="d">
        <v>2011-11-21</v>
      </c>
      <c r="I985">
        <v>3235</v>
      </c>
      <c r="J985" t="s">
        <v>108</v>
      </c>
      <c r="K985" t="s">
        <v>34</v>
      </c>
      <c r="L985" t="s">
        <v>35</v>
      </c>
      <c r="M985" t="s">
        <v>36</v>
      </c>
      <c r="N985">
        <v>10110</v>
      </c>
      <c r="O985">
        <v>0</v>
      </c>
      <c r="P985">
        <v>1</v>
      </c>
      <c r="Q985" s="1" t="d">
        <v>1987-03-13</v>
      </c>
      <c r="R985">
        <v>70</v>
      </c>
      <c r="S985" t="s">
        <v>37</v>
      </c>
      <c r="T985" t="s">
        <v>1589</v>
      </c>
      <c r="U985" s="19" t="str">
        <f t="shared" si="15"/>
        <v>ISAAC VALENTE MONCADA VALENCIA</v>
      </c>
    </row>
    <row r="986" spans="1:21" x14ac:dyDescent="0.2">
      <c r="A986">
        <v>1013592630</v>
      </c>
      <c r="B986">
        <v>1232</v>
      </c>
      <c r="C986" t="s">
        <v>30</v>
      </c>
      <c r="D986" t="s">
        <v>5544</v>
      </c>
      <c r="E986" t="s">
        <v>5072</v>
      </c>
      <c r="F986" t="s">
        <v>74</v>
      </c>
      <c r="G986" t="s">
        <v>40</v>
      </c>
      <c r="H986" s="1" t="d">
        <v>2017-04-21</v>
      </c>
      <c r="I986">
        <v>7107</v>
      </c>
      <c r="J986" t="s">
        <v>238</v>
      </c>
      <c r="K986" t="s">
        <v>34</v>
      </c>
      <c r="L986" t="s">
        <v>35</v>
      </c>
      <c r="M986" t="s">
        <v>36</v>
      </c>
      <c r="N986">
        <v>10110</v>
      </c>
      <c r="O986">
        <v>0</v>
      </c>
      <c r="P986">
        <v>1</v>
      </c>
      <c r="Q986" s="1" t="d">
        <v>1987-12-06</v>
      </c>
      <c r="R986">
        <v>70</v>
      </c>
      <c r="S986" t="s">
        <v>37</v>
      </c>
      <c r="T986" t="s">
        <v>7442</v>
      </c>
      <c r="U986" s="19" t="str">
        <f t="shared" si="15"/>
        <v>OSCAR JAVIER HERNANDEZ ARIAS</v>
      </c>
    </row>
    <row r="987" spans="1:21" x14ac:dyDescent="0.2">
      <c r="A987">
        <v>1013592678</v>
      </c>
      <c r="B987">
        <v>1232</v>
      </c>
      <c r="C987" t="s">
        <v>30</v>
      </c>
      <c r="D987" t="s">
        <v>1590</v>
      </c>
      <c r="E987" t="s">
        <v>1591</v>
      </c>
      <c r="F987" t="s">
        <v>74</v>
      </c>
      <c r="G987" t="s">
        <v>40</v>
      </c>
      <c r="H987" s="1" t="d">
        <v>2017-12-12</v>
      </c>
      <c r="I987">
        <v>7400</v>
      </c>
      <c r="J987" t="s">
        <v>7170</v>
      </c>
      <c r="K987" t="s">
        <v>34</v>
      </c>
      <c r="L987" t="s">
        <v>35</v>
      </c>
      <c r="M987" t="s">
        <v>36</v>
      </c>
      <c r="N987">
        <v>10110</v>
      </c>
      <c r="O987">
        <v>0</v>
      </c>
      <c r="P987">
        <v>1</v>
      </c>
      <c r="Q987" s="1" t="d">
        <v>1987-10-13</v>
      </c>
      <c r="R987">
        <v>70</v>
      </c>
      <c r="S987" t="s">
        <v>37</v>
      </c>
      <c r="T987" t="s">
        <v>1592</v>
      </c>
      <c r="U987" s="19" t="str">
        <f t="shared" si="15"/>
        <v>GIOVANNI SMITH ARIAS GARZON</v>
      </c>
    </row>
    <row r="988" spans="1:21" x14ac:dyDescent="0.2">
      <c r="A988">
        <v>1013595007</v>
      </c>
      <c r="B988">
        <v>1232</v>
      </c>
      <c r="C988" t="s">
        <v>30</v>
      </c>
      <c r="D988" t="s">
        <v>1593</v>
      </c>
      <c r="E988" t="s">
        <v>1594</v>
      </c>
      <c r="F988" t="s">
        <v>74</v>
      </c>
      <c r="G988" t="s">
        <v>40</v>
      </c>
      <c r="H988" s="1" t="d">
        <v>2017-08-22</v>
      </c>
      <c r="I988">
        <v>7107</v>
      </c>
      <c r="J988" t="s">
        <v>238</v>
      </c>
      <c r="K988" t="s">
        <v>34</v>
      </c>
      <c r="L988" t="s">
        <v>35</v>
      </c>
      <c r="M988" t="s">
        <v>36</v>
      </c>
      <c r="N988">
        <v>10110</v>
      </c>
      <c r="O988">
        <v>0</v>
      </c>
      <c r="P988">
        <v>1</v>
      </c>
      <c r="Q988" s="1" t="d">
        <v>1988-04-09</v>
      </c>
      <c r="R988">
        <v>70</v>
      </c>
      <c r="S988" t="s">
        <v>37</v>
      </c>
      <c r="T988" t="s">
        <v>1595</v>
      </c>
      <c r="U988" s="19" t="str">
        <f t="shared" si="15"/>
        <v>JAIVER ALVAREZ CASTILLO</v>
      </c>
    </row>
    <row r="989" spans="1:21" x14ac:dyDescent="0.2">
      <c r="A989">
        <v>1013595979</v>
      </c>
      <c r="B989">
        <v>1232</v>
      </c>
      <c r="C989" t="s">
        <v>30</v>
      </c>
      <c r="D989" t="s">
        <v>1596</v>
      </c>
      <c r="E989" t="s">
        <v>1597</v>
      </c>
      <c r="F989" t="s">
        <v>46</v>
      </c>
      <c r="G989" t="s">
        <v>32</v>
      </c>
      <c r="H989" s="1" t="d">
        <v>2013-05-08</v>
      </c>
      <c r="I989">
        <v>3114</v>
      </c>
      <c r="J989" t="s">
        <v>7333</v>
      </c>
      <c r="K989" t="s">
        <v>34</v>
      </c>
      <c r="L989" t="s">
        <v>35</v>
      </c>
      <c r="M989" t="s">
        <v>36</v>
      </c>
      <c r="N989">
        <v>10110</v>
      </c>
      <c r="O989">
        <v>0</v>
      </c>
      <c r="P989">
        <v>1</v>
      </c>
      <c r="Q989" s="1" t="d">
        <v>1988-04-12</v>
      </c>
      <c r="R989">
        <v>70</v>
      </c>
      <c r="S989" t="s">
        <v>37</v>
      </c>
      <c r="T989" t="s">
        <v>3888</v>
      </c>
      <c r="U989" s="19" t="str">
        <f t="shared" si="15"/>
        <v>JORGE ARMANDO RAMOS PERDOMO</v>
      </c>
    </row>
    <row r="990" spans="1:21" x14ac:dyDescent="0.2">
      <c r="A990">
        <v>1013602383</v>
      </c>
      <c r="B990">
        <v>1232</v>
      </c>
      <c r="C990" t="s">
        <v>30</v>
      </c>
      <c r="D990" t="s">
        <v>7443</v>
      </c>
      <c r="E990" t="s">
        <v>1910</v>
      </c>
      <c r="F990" t="s">
        <v>3856</v>
      </c>
      <c r="G990" t="s">
        <v>43</v>
      </c>
      <c r="H990" s="1" t="d">
        <v>2014-12-18</v>
      </c>
      <c r="I990">
        <v>3350</v>
      </c>
      <c r="J990" t="s">
        <v>257</v>
      </c>
      <c r="K990" t="s">
        <v>34</v>
      </c>
      <c r="L990" t="s">
        <v>35</v>
      </c>
      <c r="M990" t="s">
        <v>36</v>
      </c>
      <c r="N990">
        <v>10110</v>
      </c>
      <c r="O990">
        <v>0</v>
      </c>
      <c r="P990">
        <v>1</v>
      </c>
      <c r="Q990" s="1" t="d">
        <v>1989-02-08</v>
      </c>
      <c r="R990">
        <v>80</v>
      </c>
      <c r="S990" t="s">
        <v>51</v>
      </c>
      <c r="T990" t="s">
        <v>1598</v>
      </c>
      <c r="U990" s="19" t="str">
        <f t="shared" si="15"/>
        <v>MIGUEL ANGEL ROBBY GARCIA</v>
      </c>
    </row>
    <row r="991" spans="1:21" x14ac:dyDescent="0.2">
      <c r="A991">
        <v>1013604299</v>
      </c>
      <c r="B991">
        <v>550</v>
      </c>
      <c r="C991" t="s">
        <v>48</v>
      </c>
      <c r="D991" t="s">
        <v>3319</v>
      </c>
      <c r="E991" t="s">
        <v>3320</v>
      </c>
      <c r="F991" t="s">
        <v>135</v>
      </c>
      <c r="G991" t="s">
        <v>40</v>
      </c>
      <c r="H991" s="1" t="d">
        <v>2018-06-22</v>
      </c>
      <c r="I991">
        <v>3355</v>
      </c>
      <c r="J991" t="s">
        <v>7202</v>
      </c>
      <c r="K991" t="s">
        <v>50</v>
      </c>
      <c r="L991" t="s">
        <v>35</v>
      </c>
      <c r="M991" t="s">
        <v>34</v>
      </c>
      <c r="N991">
        <v>10118</v>
      </c>
      <c r="O991">
        <v>10118</v>
      </c>
      <c r="P991">
        <v>1</v>
      </c>
      <c r="Q991" s="1" t="d">
        <v>1989-05-02</v>
      </c>
      <c r="R991">
        <v>80</v>
      </c>
      <c r="S991" t="s">
        <v>51</v>
      </c>
      <c r="T991" t="s">
        <v>3458</v>
      </c>
      <c r="U991" s="19" t="str">
        <f t="shared" si="15"/>
        <v>LADY MARCELA MARTINEZ GOMEZ</v>
      </c>
    </row>
    <row r="992" spans="1:21" x14ac:dyDescent="0.2">
      <c r="A992">
        <v>1013604680</v>
      </c>
      <c r="B992">
        <v>1232</v>
      </c>
      <c r="C992" t="s">
        <v>30</v>
      </c>
      <c r="D992" t="s">
        <v>5545</v>
      </c>
      <c r="E992" t="s">
        <v>5546</v>
      </c>
      <c r="F992" t="s">
        <v>74</v>
      </c>
      <c r="G992" t="s">
        <v>40</v>
      </c>
      <c r="H992" s="1" t="d">
        <v>2014-04-10</v>
      </c>
      <c r="I992">
        <v>7417</v>
      </c>
      <c r="J992" t="s">
        <v>4457</v>
      </c>
      <c r="K992" t="s">
        <v>34</v>
      </c>
      <c r="L992" t="s">
        <v>35</v>
      </c>
      <c r="M992" t="s">
        <v>34</v>
      </c>
      <c r="N992">
        <v>10110</v>
      </c>
      <c r="O992">
        <v>0</v>
      </c>
      <c r="P992">
        <v>1</v>
      </c>
      <c r="Q992" s="1" t="d">
        <v>1989-03-08</v>
      </c>
      <c r="R992">
        <v>70</v>
      </c>
      <c r="S992" t="s">
        <v>37</v>
      </c>
      <c r="T992" t="s">
        <v>1599</v>
      </c>
      <c r="U992" s="19" t="str">
        <f t="shared" si="15"/>
        <v>ANA CRISTINA PIÑERES FERIA</v>
      </c>
    </row>
    <row r="993" spans="1:21" x14ac:dyDescent="0.2">
      <c r="A993">
        <v>1013606078</v>
      </c>
      <c r="B993">
        <v>1232</v>
      </c>
      <c r="C993" t="s">
        <v>30</v>
      </c>
      <c r="D993" t="s">
        <v>5547</v>
      </c>
      <c r="E993" t="s">
        <v>5548</v>
      </c>
      <c r="F993" t="s">
        <v>76</v>
      </c>
      <c r="G993" t="s">
        <v>40</v>
      </c>
      <c r="H993" s="1" t="d">
        <v>2013-09-18</v>
      </c>
      <c r="I993">
        <v>3109</v>
      </c>
      <c r="J993" t="s">
        <v>33</v>
      </c>
      <c r="K993" t="s">
        <v>34</v>
      </c>
      <c r="L993" t="s">
        <v>35</v>
      </c>
      <c r="M993" t="s">
        <v>36</v>
      </c>
      <c r="N993">
        <v>10110</v>
      </c>
      <c r="O993">
        <v>0</v>
      </c>
      <c r="P993">
        <v>1</v>
      </c>
      <c r="Q993" s="1" t="d">
        <v>1989-07-23</v>
      </c>
      <c r="R993">
        <v>65</v>
      </c>
      <c r="S993" t="s">
        <v>4406</v>
      </c>
      <c r="T993" t="s">
        <v>1600</v>
      </c>
      <c r="U993" s="19" t="str">
        <f t="shared" si="15"/>
        <v>DUVAN DANILO GUAJE GUERRERO</v>
      </c>
    </row>
    <row r="994" spans="1:21" x14ac:dyDescent="0.2">
      <c r="A994">
        <v>1013607669</v>
      </c>
      <c r="B994">
        <v>1232</v>
      </c>
      <c r="C994" t="s">
        <v>30</v>
      </c>
      <c r="D994" t="s">
        <v>1601</v>
      </c>
      <c r="E994" t="s">
        <v>1602</v>
      </c>
      <c r="F994" t="s">
        <v>81</v>
      </c>
      <c r="G994" t="s">
        <v>32</v>
      </c>
      <c r="H994" s="1" t="d">
        <v>2014-03-19</v>
      </c>
      <c r="I994">
        <v>3230</v>
      </c>
      <c r="J994" t="s">
        <v>110</v>
      </c>
      <c r="K994" t="s">
        <v>34</v>
      </c>
      <c r="L994" t="s">
        <v>35</v>
      </c>
      <c r="M994" t="s">
        <v>36</v>
      </c>
      <c r="N994">
        <v>10110</v>
      </c>
      <c r="O994">
        <v>0</v>
      </c>
      <c r="P994">
        <v>2</v>
      </c>
      <c r="Q994" s="1" t="d">
        <v>1989-10-23</v>
      </c>
      <c r="R994">
        <v>70</v>
      </c>
      <c r="S994" t="s">
        <v>37</v>
      </c>
      <c r="T994" t="s">
        <v>1603</v>
      </c>
      <c r="U994" s="19" t="str">
        <f t="shared" si="15"/>
        <v>ANDRES MAURICIO CARDONA PIZARRO</v>
      </c>
    </row>
    <row r="995" spans="1:21" x14ac:dyDescent="0.2">
      <c r="A995">
        <v>1013608762</v>
      </c>
      <c r="B995">
        <v>1015</v>
      </c>
      <c r="C995" t="s">
        <v>73</v>
      </c>
      <c r="D995" t="s">
        <v>1541</v>
      </c>
      <c r="E995" t="s">
        <v>1336</v>
      </c>
      <c r="F995" t="s">
        <v>1306</v>
      </c>
      <c r="G995" t="s">
        <v>43</v>
      </c>
      <c r="H995" s="1" t="d">
        <v>2016-05-20</v>
      </c>
      <c r="I995">
        <v>3109</v>
      </c>
      <c r="J995" t="s">
        <v>33</v>
      </c>
      <c r="K995" t="s">
        <v>34</v>
      </c>
      <c r="L995" t="s">
        <v>35</v>
      </c>
      <c r="M995" t="s">
        <v>36</v>
      </c>
      <c r="N995">
        <v>30000</v>
      </c>
      <c r="O995">
        <v>30000</v>
      </c>
      <c r="P995">
        <v>1</v>
      </c>
      <c r="Q995" s="1" t="d">
        <v>1989-12-15</v>
      </c>
      <c r="R995">
        <v>65</v>
      </c>
      <c r="S995" t="s">
        <v>4406</v>
      </c>
      <c r="T995" t="s">
        <v>7444</v>
      </c>
      <c r="U995" s="19" t="str">
        <f t="shared" si="15"/>
        <v>CRISTHIAN CAMILO TRUJILLO RODRIGUEZ</v>
      </c>
    </row>
    <row r="996" spans="1:21" x14ac:dyDescent="0.2">
      <c r="A996">
        <v>1013608792</v>
      </c>
      <c r="B996">
        <v>1232</v>
      </c>
      <c r="C996" t="s">
        <v>30</v>
      </c>
      <c r="D996" t="s">
        <v>1604</v>
      </c>
      <c r="E996" t="s">
        <v>1605</v>
      </c>
      <c r="F996" t="s">
        <v>193</v>
      </c>
      <c r="G996" t="s">
        <v>58</v>
      </c>
      <c r="H996" s="1" t="d">
        <v>2017-09-20</v>
      </c>
      <c r="I996">
        <v>3010</v>
      </c>
      <c r="J996" t="s">
        <v>59</v>
      </c>
      <c r="K996" t="s">
        <v>34</v>
      </c>
      <c r="L996" t="s">
        <v>35</v>
      </c>
      <c r="M996" t="s">
        <v>36</v>
      </c>
      <c r="N996">
        <v>10110</v>
      </c>
      <c r="O996">
        <v>0</v>
      </c>
      <c r="P996">
        <v>1</v>
      </c>
      <c r="Q996" s="1" t="d">
        <v>1989-12-21</v>
      </c>
      <c r="R996">
        <v>100</v>
      </c>
      <c r="S996" t="s">
        <v>60</v>
      </c>
      <c r="T996" t="s">
        <v>1606</v>
      </c>
      <c r="U996" s="19" t="str">
        <f t="shared" si="15"/>
        <v>GEOVANNY ANDRES GUAQUETA CALDERON</v>
      </c>
    </row>
    <row r="997" spans="1:21" x14ac:dyDescent="0.2">
      <c r="A997">
        <v>1013610490</v>
      </c>
      <c r="B997">
        <v>1232</v>
      </c>
      <c r="C997" t="s">
        <v>30</v>
      </c>
      <c r="D997" t="s">
        <v>3889</v>
      </c>
      <c r="E997" t="s">
        <v>3890</v>
      </c>
      <c r="F997" t="s">
        <v>4494</v>
      </c>
      <c r="G997" t="s">
        <v>32</v>
      </c>
      <c r="H997" s="1" t="d">
        <v>2018-12-05</v>
      </c>
      <c r="I997">
        <v>3033</v>
      </c>
      <c r="J997" t="s">
        <v>41</v>
      </c>
      <c r="K997" t="s">
        <v>34</v>
      </c>
      <c r="L997" t="s">
        <v>35</v>
      </c>
      <c r="M997" t="s">
        <v>34</v>
      </c>
      <c r="N997">
        <v>10110</v>
      </c>
      <c r="O997">
        <v>0</v>
      </c>
      <c r="P997">
        <v>1</v>
      </c>
      <c r="Q997" s="1" t="d">
        <v>1990-03-03</v>
      </c>
      <c r="R997">
        <v>20</v>
      </c>
      <c r="S997" t="s">
        <v>42</v>
      </c>
      <c r="T997" t="s">
        <v>5549</v>
      </c>
      <c r="U997" s="19" t="str">
        <f t="shared" si="15"/>
        <v>NATALY FIGUEREDO GOMEZ</v>
      </c>
    </row>
    <row r="998" spans="1:21" x14ac:dyDescent="0.2">
      <c r="A998">
        <v>1013616541</v>
      </c>
      <c r="B998">
        <v>1232</v>
      </c>
      <c r="C998" t="s">
        <v>30</v>
      </c>
      <c r="D998" t="s">
        <v>1607</v>
      </c>
      <c r="E998" t="s">
        <v>1608</v>
      </c>
      <c r="F998" t="s">
        <v>1609</v>
      </c>
      <c r="G998" t="s">
        <v>58</v>
      </c>
      <c r="H998" s="1" t="d">
        <v>2017-04-27</v>
      </c>
      <c r="I998">
        <v>3116</v>
      </c>
      <c r="J998" t="s">
        <v>551</v>
      </c>
      <c r="K998" t="s">
        <v>34</v>
      </c>
      <c r="L998" t="s">
        <v>35</v>
      </c>
      <c r="M998" t="s">
        <v>34</v>
      </c>
      <c r="N998">
        <v>10110</v>
      </c>
      <c r="O998">
        <v>0</v>
      </c>
      <c r="P998">
        <v>1</v>
      </c>
      <c r="Q998" s="1" t="d">
        <v>1990-09-02</v>
      </c>
      <c r="R998">
        <v>70</v>
      </c>
      <c r="S998" t="s">
        <v>37</v>
      </c>
      <c r="T998" t="s">
        <v>1610</v>
      </c>
      <c r="U998" s="19" t="str">
        <f t="shared" si="15"/>
        <v>LADY DAYANNA CASTELLANOS CAMARGO</v>
      </c>
    </row>
    <row r="999" spans="1:21" x14ac:dyDescent="0.2">
      <c r="A999">
        <v>1013618244</v>
      </c>
      <c r="B999">
        <v>1232</v>
      </c>
      <c r="C999" t="s">
        <v>30</v>
      </c>
      <c r="D999" t="s">
        <v>5550</v>
      </c>
      <c r="E999" t="s">
        <v>1717</v>
      </c>
      <c r="F999" t="s">
        <v>2242</v>
      </c>
      <c r="G999" t="s">
        <v>58</v>
      </c>
      <c r="H999" s="1" t="d">
        <v>2019-05-23</v>
      </c>
      <c r="I999">
        <v>3235</v>
      </c>
      <c r="J999" t="s">
        <v>108</v>
      </c>
      <c r="K999" t="s">
        <v>34</v>
      </c>
      <c r="L999" t="s">
        <v>35</v>
      </c>
      <c r="M999" t="s">
        <v>34</v>
      </c>
      <c r="N999">
        <v>10110</v>
      </c>
      <c r="O999">
        <v>0</v>
      </c>
      <c r="P999">
        <v>1</v>
      </c>
      <c r="Q999" s="1" t="d">
        <v>1991-01-11</v>
      </c>
      <c r="R999">
        <v>70</v>
      </c>
      <c r="S999" t="s">
        <v>37</v>
      </c>
      <c r="T999" t="s">
        <v>5551</v>
      </c>
      <c r="U999" s="19" t="str">
        <f t="shared" si="15"/>
        <v>CINDY JULIETH QUIROGA ROJAS</v>
      </c>
    </row>
    <row r="1000" spans="1:21" x14ac:dyDescent="0.2">
      <c r="A1000">
        <v>1013618442</v>
      </c>
      <c r="B1000">
        <v>1232</v>
      </c>
      <c r="C1000" t="s">
        <v>30</v>
      </c>
      <c r="D1000" t="s">
        <v>969</v>
      </c>
      <c r="E1000" t="s">
        <v>5552</v>
      </c>
      <c r="F1000" t="s">
        <v>74</v>
      </c>
      <c r="G1000" t="s">
        <v>40</v>
      </c>
      <c r="H1000" s="1" t="d">
        <v>2011-12-06</v>
      </c>
      <c r="I1000">
        <v>7401</v>
      </c>
      <c r="J1000" t="s">
        <v>7210</v>
      </c>
      <c r="K1000" t="s">
        <v>34</v>
      </c>
      <c r="L1000" t="s">
        <v>35</v>
      </c>
      <c r="M1000" t="s">
        <v>36</v>
      </c>
      <c r="N1000">
        <v>10110</v>
      </c>
      <c r="O1000">
        <v>0</v>
      </c>
      <c r="P1000">
        <v>1</v>
      </c>
      <c r="Q1000" s="1" t="d">
        <v>1990-11-16</v>
      </c>
      <c r="R1000">
        <v>70</v>
      </c>
      <c r="S1000" t="s">
        <v>37</v>
      </c>
      <c r="T1000" t="s">
        <v>1611</v>
      </c>
      <c r="U1000" s="19" t="str">
        <f t="shared" si="15"/>
        <v>ALVARO RENE DIAZ DIAZ</v>
      </c>
    </row>
    <row r="1001" spans="1:21" x14ac:dyDescent="0.2">
      <c r="A1001">
        <v>1013622582</v>
      </c>
      <c r="B1001">
        <v>1015</v>
      </c>
      <c r="C1001" t="s">
        <v>73</v>
      </c>
      <c r="D1001" t="s">
        <v>3891</v>
      </c>
      <c r="E1001" t="s">
        <v>3892</v>
      </c>
      <c r="F1001" t="s">
        <v>754</v>
      </c>
      <c r="G1001" t="s">
        <v>58</v>
      </c>
      <c r="H1001" s="1" t="d">
        <v>2019-04-02</v>
      </c>
      <c r="I1001">
        <v>1030</v>
      </c>
      <c r="J1001" t="s">
        <v>365</v>
      </c>
      <c r="K1001" t="s">
        <v>34</v>
      </c>
      <c r="L1001" t="s">
        <v>35</v>
      </c>
      <c r="M1001" t="s">
        <v>34</v>
      </c>
      <c r="N1001">
        <v>30000</v>
      </c>
      <c r="O1001">
        <v>30000</v>
      </c>
      <c r="P1001">
        <v>1</v>
      </c>
      <c r="Q1001" s="1" t="d">
        <v>1991-05-12</v>
      </c>
      <c r="R1001">
        <v>102</v>
      </c>
      <c r="S1001" t="s">
        <v>88</v>
      </c>
      <c r="T1001" t="s">
        <v>5553</v>
      </c>
      <c r="U1001" s="19" t="str">
        <f t="shared" si="15"/>
        <v>MAYRA CAMILA PAJARITO ALGARRA</v>
      </c>
    </row>
    <row r="1002" spans="1:21" x14ac:dyDescent="0.2">
      <c r="A1002">
        <v>1013626252</v>
      </c>
      <c r="B1002">
        <v>571</v>
      </c>
      <c r="C1002" t="s">
        <v>253</v>
      </c>
      <c r="D1002" t="s">
        <v>1612</v>
      </c>
      <c r="E1002" t="s">
        <v>1613</v>
      </c>
      <c r="F1002" t="s">
        <v>67</v>
      </c>
      <c r="G1002" t="s">
        <v>58</v>
      </c>
      <c r="H1002" s="1" t="d">
        <v>2014-07-08</v>
      </c>
      <c r="I1002">
        <v>3357</v>
      </c>
      <c r="J1002" t="s">
        <v>7194</v>
      </c>
      <c r="K1002" t="s">
        <v>50</v>
      </c>
      <c r="L1002" t="s">
        <v>35</v>
      </c>
      <c r="M1002" t="s">
        <v>36</v>
      </c>
      <c r="N1002">
        <v>10440</v>
      </c>
      <c r="O1002">
        <v>10443</v>
      </c>
      <c r="P1002">
        <v>1</v>
      </c>
      <c r="Q1002" s="1" t="d">
        <v>1991-10-08</v>
      </c>
      <c r="R1002">
        <v>80</v>
      </c>
      <c r="S1002" t="s">
        <v>51</v>
      </c>
      <c r="T1002" t="s">
        <v>5554</v>
      </c>
      <c r="U1002" s="19" t="str">
        <f t="shared" si="15"/>
        <v>GUILLERMO ALFONSO ROMERO VARON</v>
      </c>
    </row>
    <row r="1003" spans="1:21" x14ac:dyDescent="0.2">
      <c r="A1003">
        <v>1013637414</v>
      </c>
      <c r="B1003">
        <v>1232</v>
      </c>
      <c r="C1003" t="s">
        <v>30</v>
      </c>
      <c r="D1003" t="s">
        <v>5555</v>
      </c>
      <c r="E1003" t="s">
        <v>5556</v>
      </c>
      <c r="F1003" t="s">
        <v>7234</v>
      </c>
      <c r="G1003" t="s">
        <v>40</v>
      </c>
      <c r="H1003" s="1" t="d">
        <v>2019-05-21</v>
      </c>
      <c r="I1003">
        <v>3032</v>
      </c>
      <c r="J1003" t="s">
        <v>331</v>
      </c>
      <c r="K1003" t="s">
        <v>34</v>
      </c>
      <c r="L1003" t="s">
        <v>35</v>
      </c>
      <c r="M1003" t="s">
        <v>36</v>
      </c>
      <c r="N1003">
        <v>10110</v>
      </c>
      <c r="O1003">
        <v>0</v>
      </c>
      <c r="P1003">
        <v>1</v>
      </c>
      <c r="Q1003" s="1" t="d">
        <v>1992-12-22</v>
      </c>
      <c r="R1003">
        <v>20</v>
      </c>
      <c r="S1003" t="s">
        <v>42</v>
      </c>
      <c r="T1003" t="s">
        <v>5557</v>
      </c>
      <c r="U1003" s="19" t="str">
        <f t="shared" si="15"/>
        <v>STEVEN ELADIO ALAYON TORRES</v>
      </c>
    </row>
    <row r="1004" spans="1:21" x14ac:dyDescent="0.2">
      <c r="A1004">
        <v>1013649566</v>
      </c>
      <c r="B1004">
        <v>1232</v>
      </c>
      <c r="C1004" t="s">
        <v>30</v>
      </c>
      <c r="D1004" t="s">
        <v>5558</v>
      </c>
      <c r="E1004" t="s">
        <v>3651</v>
      </c>
      <c r="F1004" t="s">
        <v>2142</v>
      </c>
      <c r="G1004" t="s">
        <v>58</v>
      </c>
      <c r="H1004" s="1" t="d">
        <v>2017-12-08</v>
      </c>
      <c r="I1004">
        <v>3010</v>
      </c>
      <c r="J1004" t="s">
        <v>59</v>
      </c>
      <c r="K1004" t="s">
        <v>34</v>
      </c>
      <c r="L1004" t="s">
        <v>35</v>
      </c>
      <c r="M1004" t="s">
        <v>34</v>
      </c>
      <c r="N1004">
        <v>10110</v>
      </c>
      <c r="O1004">
        <v>0</v>
      </c>
      <c r="P1004">
        <v>2</v>
      </c>
      <c r="Q1004" s="1" t="d">
        <v>1994-04-18</v>
      </c>
      <c r="R1004">
        <v>100</v>
      </c>
      <c r="S1004" t="s">
        <v>60</v>
      </c>
      <c r="T1004" t="s">
        <v>1614</v>
      </c>
      <c r="U1004" s="19" t="str">
        <f t="shared" si="15"/>
        <v>MARIA ALEJANDRA HURTADO PEREZ</v>
      </c>
    </row>
    <row r="1005" spans="1:21" x14ac:dyDescent="0.2">
      <c r="A1005">
        <v>1013651840</v>
      </c>
      <c r="B1005">
        <v>550</v>
      </c>
      <c r="C1005" t="s">
        <v>48</v>
      </c>
      <c r="D1005" t="s">
        <v>1615</v>
      </c>
      <c r="E1005" t="s">
        <v>1616</v>
      </c>
      <c r="F1005" t="s">
        <v>837</v>
      </c>
      <c r="G1005" t="s">
        <v>32</v>
      </c>
      <c r="H1005" s="1" t="d">
        <v>2018-04-12</v>
      </c>
      <c r="I1005">
        <v>3108</v>
      </c>
      <c r="J1005" t="s">
        <v>71</v>
      </c>
      <c r="K1005" t="s">
        <v>34</v>
      </c>
      <c r="L1005" t="s">
        <v>35</v>
      </c>
      <c r="M1005" t="s">
        <v>36</v>
      </c>
      <c r="N1005">
        <v>10118</v>
      </c>
      <c r="O1005">
        <v>10118</v>
      </c>
      <c r="P1005">
        <v>1</v>
      </c>
      <c r="Q1005" s="1" t="d">
        <v>1994-08-20</v>
      </c>
      <c r="R1005">
        <v>65</v>
      </c>
      <c r="S1005" t="s">
        <v>4406</v>
      </c>
      <c r="T1005" t="s">
        <v>1617</v>
      </c>
      <c r="U1005" s="19" t="str">
        <f t="shared" si="15"/>
        <v>ANDRES STIVEN DELGADO CRUZ</v>
      </c>
    </row>
    <row r="1006" spans="1:21" x14ac:dyDescent="0.2">
      <c r="A1006">
        <v>1013652964</v>
      </c>
      <c r="B1006">
        <v>1232</v>
      </c>
      <c r="C1006" t="s">
        <v>30</v>
      </c>
      <c r="D1006" t="s">
        <v>5559</v>
      </c>
      <c r="E1006" t="s">
        <v>5560</v>
      </c>
      <c r="F1006" t="s">
        <v>5993</v>
      </c>
      <c r="G1006" t="s">
        <v>32</v>
      </c>
      <c r="H1006" s="1" t="d">
        <v>2015-03-13</v>
      </c>
      <c r="I1006">
        <v>3232</v>
      </c>
      <c r="J1006" t="s">
        <v>1092</v>
      </c>
      <c r="K1006" t="s">
        <v>34</v>
      </c>
      <c r="L1006" t="s">
        <v>35</v>
      </c>
      <c r="M1006" t="s">
        <v>36</v>
      </c>
      <c r="N1006">
        <v>10110</v>
      </c>
      <c r="O1006">
        <v>0</v>
      </c>
      <c r="P1006">
        <v>1</v>
      </c>
      <c r="Q1006" s="1" t="d">
        <v>1994-09-26</v>
      </c>
      <c r="R1006">
        <v>70</v>
      </c>
      <c r="S1006" t="s">
        <v>37</v>
      </c>
      <c r="T1006" t="s">
        <v>1618</v>
      </c>
      <c r="U1006" s="19" t="str">
        <f t="shared" si="15"/>
        <v>JOHAN SEBASTIAN TENORIO CALDERON</v>
      </c>
    </row>
    <row r="1007" spans="1:21" x14ac:dyDescent="0.2">
      <c r="A1007">
        <v>1013664473</v>
      </c>
      <c r="B1007">
        <v>1015</v>
      </c>
      <c r="C1007" t="s">
        <v>73</v>
      </c>
      <c r="D1007" t="s">
        <v>7445</v>
      </c>
      <c r="E1007" t="s">
        <v>6531</v>
      </c>
      <c r="F1007" t="s">
        <v>1890</v>
      </c>
      <c r="G1007" t="s">
        <v>58</v>
      </c>
      <c r="H1007" s="1" t="d">
        <v>2021-01-21</v>
      </c>
      <c r="I1007">
        <v>3109</v>
      </c>
      <c r="J1007" t="s">
        <v>33</v>
      </c>
      <c r="K1007" t="s">
        <v>34</v>
      </c>
      <c r="L1007" t="s">
        <v>35</v>
      </c>
      <c r="M1007" t="s">
        <v>34</v>
      </c>
      <c r="N1007">
        <v>30000</v>
      </c>
      <c r="O1007">
        <v>30000</v>
      </c>
      <c r="P1007">
        <v>1</v>
      </c>
      <c r="Q1007" s="1" t="d">
        <v>1995-12-31</v>
      </c>
      <c r="R1007">
        <v>65</v>
      </c>
      <c r="S1007" t="s">
        <v>4406</v>
      </c>
      <c r="T1007" t="s">
        <v>7446</v>
      </c>
      <c r="U1007" s="19" t="str">
        <f t="shared" si="15"/>
        <v>ANGIE KATHERINE LEMUS RODRIGUEZ</v>
      </c>
    </row>
    <row r="1008" spans="1:21" x14ac:dyDescent="0.2">
      <c r="A1008">
        <v>1013664536</v>
      </c>
      <c r="B1008">
        <v>1015</v>
      </c>
      <c r="C1008" t="s">
        <v>73</v>
      </c>
      <c r="D1008" t="s">
        <v>1619</v>
      </c>
      <c r="E1008" t="s">
        <v>1620</v>
      </c>
      <c r="F1008" t="s">
        <v>7330</v>
      </c>
      <c r="G1008" t="s">
        <v>32</v>
      </c>
      <c r="H1008" s="1" t="d">
        <v>2018-03-26</v>
      </c>
      <c r="I1008">
        <v>3010</v>
      </c>
      <c r="J1008" t="s">
        <v>59</v>
      </c>
      <c r="K1008" t="s">
        <v>34</v>
      </c>
      <c r="L1008" t="s">
        <v>35</v>
      </c>
      <c r="M1008" t="s">
        <v>36</v>
      </c>
      <c r="N1008">
        <v>30000</v>
      </c>
      <c r="O1008">
        <v>30000</v>
      </c>
      <c r="P1008">
        <v>1</v>
      </c>
      <c r="Q1008" s="1" t="d">
        <v>1996-01-25</v>
      </c>
      <c r="R1008">
        <v>100</v>
      </c>
      <c r="S1008" t="s">
        <v>60</v>
      </c>
      <c r="T1008" t="s">
        <v>1621</v>
      </c>
      <c r="U1008" s="19" t="str">
        <f t="shared" si="15"/>
        <v>JAISON STIVEN SUAREZ RODRIGUEZ</v>
      </c>
    </row>
    <row r="1009" spans="1:21" x14ac:dyDescent="0.2">
      <c r="A1009">
        <v>1013676197</v>
      </c>
      <c r="B1009">
        <v>1232</v>
      </c>
      <c r="C1009" t="s">
        <v>30</v>
      </c>
      <c r="D1009" t="s">
        <v>7447</v>
      </c>
      <c r="E1009" t="s">
        <v>7448</v>
      </c>
      <c r="F1009" t="s">
        <v>1514</v>
      </c>
      <c r="G1009" t="s">
        <v>58</v>
      </c>
      <c r="H1009" s="1" t="d">
        <v>2021-01-06</v>
      </c>
      <c r="I1009">
        <v>3040</v>
      </c>
      <c r="J1009" t="s">
        <v>7383</v>
      </c>
      <c r="K1009" t="s">
        <v>34</v>
      </c>
      <c r="L1009" t="s">
        <v>706</v>
      </c>
      <c r="M1009" t="s">
        <v>36</v>
      </c>
      <c r="N1009">
        <v>10110</v>
      </c>
      <c r="O1009">
        <v>0</v>
      </c>
      <c r="P1009">
        <v>1</v>
      </c>
      <c r="Q1009" s="1" t="d">
        <v>1997-09-17</v>
      </c>
      <c r="R1009">
        <v>20</v>
      </c>
      <c r="S1009" t="s">
        <v>42</v>
      </c>
      <c r="T1009" t="s">
        <v>7449</v>
      </c>
      <c r="U1009" s="19" t="str">
        <f t="shared" si="15"/>
        <v>DANIELE MASCIULLO RUBIANO</v>
      </c>
    </row>
    <row r="1010" spans="1:21" x14ac:dyDescent="0.2">
      <c r="A1010">
        <v>1013680617</v>
      </c>
      <c r="B1010">
        <v>1232</v>
      </c>
      <c r="C1010" t="s">
        <v>30</v>
      </c>
      <c r="D1010" t="s">
        <v>7450</v>
      </c>
      <c r="E1010" t="s">
        <v>7451</v>
      </c>
      <c r="F1010" t="s">
        <v>7452</v>
      </c>
      <c r="G1010" t="s">
        <v>58</v>
      </c>
      <c r="H1010" s="1" t="d">
        <v>2021-01-05</v>
      </c>
      <c r="I1010">
        <v>3010</v>
      </c>
      <c r="J1010" t="s">
        <v>59</v>
      </c>
      <c r="K1010" t="s">
        <v>34</v>
      </c>
      <c r="L1010" t="s">
        <v>35</v>
      </c>
      <c r="M1010" t="s">
        <v>36</v>
      </c>
      <c r="N1010">
        <v>10110</v>
      </c>
      <c r="O1010">
        <v>0</v>
      </c>
      <c r="P1010">
        <v>1</v>
      </c>
      <c r="Q1010" s="1" t="d">
        <v>1998-04-05</v>
      </c>
      <c r="R1010">
        <v>100</v>
      </c>
      <c r="S1010" t="s">
        <v>60</v>
      </c>
      <c r="T1010" t="s">
        <v>7453</v>
      </c>
      <c r="U1010" s="19" t="str">
        <f t="shared" si="15"/>
        <v>NICOLAS ENRIQUE ALFONSO PINZON</v>
      </c>
    </row>
    <row r="1011" spans="1:21" x14ac:dyDescent="0.2">
      <c r="A1011">
        <v>1014180559</v>
      </c>
      <c r="B1011">
        <v>1232</v>
      </c>
      <c r="C1011" t="s">
        <v>30</v>
      </c>
      <c r="D1011" t="s">
        <v>1623</v>
      </c>
      <c r="E1011" t="s">
        <v>1624</v>
      </c>
      <c r="F1011" t="s">
        <v>74</v>
      </c>
      <c r="G1011" t="s">
        <v>40</v>
      </c>
      <c r="H1011" s="1" t="d">
        <v>2012-07-25</v>
      </c>
      <c r="I1011">
        <v>3291</v>
      </c>
      <c r="J1011" t="s">
        <v>112</v>
      </c>
      <c r="K1011" t="s">
        <v>34</v>
      </c>
      <c r="L1011" t="s">
        <v>35</v>
      </c>
      <c r="M1011" t="s">
        <v>36</v>
      </c>
      <c r="N1011">
        <v>10110</v>
      </c>
      <c r="O1011">
        <v>0</v>
      </c>
      <c r="P1011">
        <v>1</v>
      </c>
      <c r="Q1011" s="1" t="d">
        <v>1986-03-21</v>
      </c>
      <c r="R1011">
        <v>70</v>
      </c>
      <c r="S1011" t="s">
        <v>37</v>
      </c>
      <c r="T1011" t="s">
        <v>1625</v>
      </c>
      <c r="U1011" s="19" t="str">
        <f t="shared" si="15"/>
        <v>EDER DAVID PEREIRA AYAZO</v>
      </c>
    </row>
    <row r="1012" spans="1:21" x14ac:dyDescent="0.2">
      <c r="A1012">
        <v>1014181686</v>
      </c>
      <c r="B1012">
        <v>550</v>
      </c>
      <c r="C1012" t="s">
        <v>48</v>
      </c>
      <c r="D1012" t="s">
        <v>1626</v>
      </c>
      <c r="E1012" t="s">
        <v>1627</v>
      </c>
      <c r="F1012" t="s">
        <v>131</v>
      </c>
      <c r="G1012" t="s">
        <v>43</v>
      </c>
      <c r="H1012" s="1" t="d">
        <v>2016-06-13</v>
      </c>
      <c r="I1012">
        <v>3353</v>
      </c>
      <c r="J1012" t="s">
        <v>7191</v>
      </c>
      <c r="K1012" t="s">
        <v>50</v>
      </c>
      <c r="L1012" t="s">
        <v>35</v>
      </c>
      <c r="M1012" t="s">
        <v>36</v>
      </c>
      <c r="N1012">
        <v>10118</v>
      </c>
      <c r="O1012">
        <v>10118</v>
      </c>
      <c r="P1012">
        <v>1</v>
      </c>
      <c r="Q1012" s="1" t="d">
        <v>1986-12-20</v>
      </c>
      <c r="R1012">
        <v>80</v>
      </c>
      <c r="S1012" t="s">
        <v>51</v>
      </c>
      <c r="T1012" t="s">
        <v>1628</v>
      </c>
      <c r="U1012" s="19" t="str">
        <f t="shared" si="15"/>
        <v>JHONATAN ALEXANDER CORTES GUERRERO</v>
      </c>
    </row>
    <row r="1013" spans="1:21" x14ac:dyDescent="0.2">
      <c r="A1013">
        <v>1014188314</v>
      </c>
      <c r="B1013">
        <v>1016</v>
      </c>
      <c r="C1013" t="s">
        <v>62</v>
      </c>
      <c r="D1013" t="s">
        <v>7454</v>
      </c>
      <c r="E1013" t="s">
        <v>7455</v>
      </c>
      <c r="F1013" t="s">
        <v>644</v>
      </c>
      <c r="G1013" t="s">
        <v>32</v>
      </c>
      <c r="H1013" s="1" t="d">
        <v>2020-10-07</v>
      </c>
      <c r="I1013">
        <v>1104</v>
      </c>
      <c r="J1013" t="s">
        <v>968</v>
      </c>
      <c r="K1013" t="s">
        <v>34</v>
      </c>
      <c r="L1013" t="s">
        <v>34</v>
      </c>
      <c r="M1013" t="s">
        <v>36</v>
      </c>
      <c r="N1013">
        <v>30110</v>
      </c>
      <c r="O1013">
        <v>30110</v>
      </c>
      <c r="P1013">
        <v>1</v>
      </c>
      <c r="Q1013" s="1" t="d">
        <v>1987-10-17</v>
      </c>
      <c r="R1013">
        <v>106</v>
      </c>
      <c r="S1013" t="s">
        <v>7185</v>
      </c>
      <c r="T1013" t="s">
        <v>7456</v>
      </c>
      <c r="U1013" s="19" t="str">
        <f t="shared" si="15"/>
        <v>JAIR ANDRES ROLDAN TORRES</v>
      </c>
    </row>
    <row r="1014" spans="1:21" x14ac:dyDescent="0.2">
      <c r="A1014">
        <v>1014188438</v>
      </c>
      <c r="B1014">
        <v>550</v>
      </c>
      <c r="C1014" t="s">
        <v>48</v>
      </c>
      <c r="D1014" t="s">
        <v>1630</v>
      </c>
      <c r="E1014" t="s">
        <v>1631</v>
      </c>
      <c r="F1014" t="s">
        <v>135</v>
      </c>
      <c r="G1014" t="s">
        <v>40</v>
      </c>
      <c r="H1014" s="1" t="d">
        <v>2018-03-22</v>
      </c>
      <c r="I1014">
        <v>3355</v>
      </c>
      <c r="J1014" t="s">
        <v>7202</v>
      </c>
      <c r="K1014" t="s">
        <v>50</v>
      </c>
      <c r="L1014" t="s">
        <v>35</v>
      </c>
      <c r="M1014" t="s">
        <v>34</v>
      </c>
      <c r="N1014">
        <v>10118</v>
      </c>
      <c r="O1014">
        <v>10118</v>
      </c>
      <c r="P1014">
        <v>1</v>
      </c>
      <c r="Q1014" s="1" t="d">
        <v>1987-10-29</v>
      </c>
      <c r="R1014">
        <v>80</v>
      </c>
      <c r="S1014" t="s">
        <v>51</v>
      </c>
      <c r="T1014" t="s">
        <v>3459</v>
      </c>
      <c r="U1014" s="19" t="str">
        <f t="shared" si="15"/>
        <v>DIANA SIRLEY OLAYA ARIAS</v>
      </c>
    </row>
    <row r="1015" spans="1:21" x14ac:dyDescent="0.2">
      <c r="A1015">
        <v>1014192058</v>
      </c>
      <c r="B1015">
        <v>550</v>
      </c>
      <c r="C1015" t="s">
        <v>48</v>
      </c>
      <c r="D1015" t="s">
        <v>5561</v>
      </c>
      <c r="E1015" t="s">
        <v>5562</v>
      </c>
      <c r="F1015" t="s">
        <v>76</v>
      </c>
      <c r="G1015" t="s">
        <v>40</v>
      </c>
      <c r="H1015" s="1" t="d">
        <v>2016-11-29</v>
      </c>
      <c r="I1015">
        <v>3108</v>
      </c>
      <c r="J1015" t="s">
        <v>71</v>
      </c>
      <c r="K1015" t="s">
        <v>34</v>
      </c>
      <c r="L1015" t="s">
        <v>35</v>
      </c>
      <c r="M1015" t="s">
        <v>34</v>
      </c>
      <c r="N1015">
        <v>10118</v>
      </c>
      <c r="O1015">
        <v>10118</v>
      </c>
      <c r="P1015">
        <v>1</v>
      </c>
      <c r="Q1015" s="1" t="d">
        <v>1988-05-04</v>
      </c>
      <c r="R1015">
        <v>65</v>
      </c>
      <c r="S1015" t="s">
        <v>4406</v>
      </c>
      <c r="T1015" t="s">
        <v>1632</v>
      </c>
      <c r="U1015" s="19" t="str">
        <f t="shared" si="15"/>
        <v>YEIMMY LORENA JUNCA RAMIREZ</v>
      </c>
    </row>
    <row r="1016" spans="1:21" x14ac:dyDescent="0.2">
      <c r="A1016">
        <v>1014197775</v>
      </c>
      <c r="B1016">
        <v>1016</v>
      </c>
      <c r="C1016" t="s">
        <v>62</v>
      </c>
      <c r="D1016" t="s">
        <v>1633</v>
      </c>
      <c r="E1016" t="s">
        <v>1634</v>
      </c>
      <c r="F1016" t="s">
        <v>330</v>
      </c>
      <c r="G1016" t="s">
        <v>32</v>
      </c>
      <c r="H1016" s="1" t="d">
        <v>2016-07-08</v>
      </c>
      <c r="I1016">
        <v>1111</v>
      </c>
      <c r="J1016" t="s">
        <v>1424</v>
      </c>
      <c r="K1016" t="s">
        <v>34</v>
      </c>
      <c r="L1016" t="s">
        <v>35</v>
      </c>
      <c r="M1016" t="s">
        <v>34</v>
      </c>
      <c r="N1016">
        <v>30110</v>
      </c>
      <c r="O1016">
        <v>30110</v>
      </c>
      <c r="P1016">
        <v>1</v>
      </c>
      <c r="Q1016" s="1" t="d">
        <v>1989-02-04</v>
      </c>
      <c r="R1016">
        <v>106</v>
      </c>
      <c r="S1016" t="s">
        <v>7185</v>
      </c>
      <c r="T1016" t="s">
        <v>7457</v>
      </c>
      <c r="U1016" s="19" t="str">
        <f t="shared" si="15"/>
        <v>DANIA JINETH SAAVEDRA GOMEZ</v>
      </c>
    </row>
    <row r="1017" spans="1:21" x14ac:dyDescent="0.2">
      <c r="A1017">
        <v>1014201111</v>
      </c>
      <c r="B1017">
        <v>1232</v>
      </c>
      <c r="C1017" t="s">
        <v>30</v>
      </c>
      <c r="D1017" t="s">
        <v>1635</v>
      </c>
      <c r="E1017" t="s">
        <v>1636</v>
      </c>
      <c r="F1017" t="s">
        <v>74</v>
      </c>
      <c r="G1017" t="s">
        <v>40</v>
      </c>
      <c r="H1017" s="1" t="d">
        <v>2015-10-16</v>
      </c>
      <c r="I1017">
        <v>3291</v>
      </c>
      <c r="J1017" t="s">
        <v>112</v>
      </c>
      <c r="K1017" t="s">
        <v>34</v>
      </c>
      <c r="L1017" t="s">
        <v>35</v>
      </c>
      <c r="M1017" t="s">
        <v>34</v>
      </c>
      <c r="N1017">
        <v>10110</v>
      </c>
      <c r="O1017">
        <v>0</v>
      </c>
      <c r="P1017">
        <v>1</v>
      </c>
      <c r="Q1017" s="1" t="d">
        <v>1989-06-12</v>
      </c>
      <c r="R1017">
        <v>70</v>
      </c>
      <c r="S1017" t="s">
        <v>37</v>
      </c>
      <c r="T1017" t="s">
        <v>5563</v>
      </c>
      <c r="U1017" s="19" t="str">
        <f t="shared" si="15"/>
        <v>CINDY LORENA MONTOYA HERNANDEZ</v>
      </c>
    </row>
    <row r="1018" spans="1:21" x14ac:dyDescent="0.2">
      <c r="A1018">
        <v>1014206096</v>
      </c>
      <c r="B1018">
        <v>1232</v>
      </c>
      <c r="C1018" t="s">
        <v>30</v>
      </c>
      <c r="D1018" t="s">
        <v>5564</v>
      </c>
      <c r="E1018" t="s">
        <v>3386</v>
      </c>
      <c r="F1018" t="s">
        <v>7458</v>
      </c>
      <c r="G1018" t="s">
        <v>58</v>
      </c>
      <c r="H1018" s="1" t="d">
        <v>2019-10-30</v>
      </c>
      <c r="I1018">
        <v>3133</v>
      </c>
      <c r="J1018" t="s">
        <v>4405</v>
      </c>
      <c r="K1018" t="s">
        <v>34</v>
      </c>
      <c r="L1018" t="s">
        <v>35</v>
      </c>
      <c r="M1018" t="s">
        <v>36</v>
      </c>
      <c r="N1018">
        <v>10110</v>
      </c>
      <c r="O1018">
        <v>0</v>
      </c>
      <c r="P1018">
        <v>1</v>
      </c>
      <c r="Q1018" s="1" t="d">
        <v>1989-07-11</v>
      </c>
      <c r="R1018">
        <v>65</v>
      </c>
      <c r="S1018" t="s">
        <v>4406</v>
      </c>
      <c r="T1018" t="s">
        <v>7459</v>
      </c>
      <c r="U1018" s="19" t="str">
        <f t="shared" si="15"/>
        <v>DAVID ALEJANDRO CAMARGO VELANDIA</v>
      </c>
    </row>
    <row r="1019" spans="1:21" x14ac:dyDescent="0.2">
      <c r="A1019">
        <v>1014206711</v>
      </c>
      <c r="B1019">
        <v>550</v>
      </c>
      <c r="C1019" t="s">
        <v>48</v>
      </c>
      <c r="D1019" t="s">
        <v>7460</v>
      </c>
      <c r="E1019" t="s">
        <v>7461</v>
      </c>
      <c r="F1019" t="s">
        <v>135</v>
      </c>
      <c r="G1019" t="s">
        <v>40</v>
      </c>
      <c r="H1019" s="1" t="d">
        <v>2020-08-25</v>
      </c>
      <c r="I1019">
        <v>3355</v>
      </c>
      <c r="J1019" t="s">
        <v>7202</v>
      </c>
      <c r="K1019" t="s">
        <v>50</v>
      </c>
      <c r="L1019" t="s">
        <v>34</v>
      </c>
      <c r="M1019" t="s">
        <v>36</v>
      </c>
      <c r="N1019">
        <v>10118</v>
      </c>
      <c r="O1019">
        <v>10118</v>
      </c>
      <c r="P1019">
        <v>1</v>
      </c>
      <c r="Q1019" s="1" t="d">
        <v>1990-01-04</v>
      </c>
      <c r="R1019">
        <v>80</v>
      </c>
      <c r="S1019" t="s">
        <v>51</v>
      </c>
      <c r="T1019" t="s">
        <v>7462</v>
      </c>
      <c r="U1019" s="19" t="str">
        <f t="shared" si="15"/>
        <v>ANDRES GIOVANNI PIRA GONZALEZ</v>
      </c>
    </row>
    <row r="1020" spans="1:21" x14ac:dyDescent="0.2">
      <c r="A1020">
        <v>1014212048</v>
      </c>
      <c r="B1020">
        <v>1232</v>
      </c>
      <c r="C1020" t="s">
        <v>30</v>
      </c>
      <c r="D1020" t="s">
        <v>1637</v>
      </c>
      <c r="E1020" t="s">
        <v>183</v>
      </c>
      <c r="F1020" t="s">
        <v>1294</v>
      </c>
      <c r="G1020" t="s">
        <v>54</v>
      </c>
      <c r="H1020" s="1" t="d">
        <v>2012-04-19</v>
      </c>
      <c r="I1020">
        <v>3353</v>
      </c>
      <c r="J1020" t="s">
        <v>7191</v>
      </c>
      <c r="K1020" t="s">
        <v>35</v>
      </c>
      <c r="L1020" t="s">
        <v>35</v>
      </c>
      <c r="M1020" t="s">
        <v>36</v>
      </c>
      <c r="N1020">
        <v>10110</v>
      </c>
      <c r="O1020">
        <v>0</v>
      </c>
      <c r="P1020">
        <v>1</v>
      </c>
      <c r="Q1020" s="1" t="d">
        <v>1990-05-30</v>
      </c>
      <c r="R1020">
        <v>80</v>
      </c>
      <c r="S1020" t="s">
        <v>51</v>
      </c>
      <c r="T1020" t="s">
        <v>1638</v>
      </c>
      <c r="U1020" s="19" t="str">
        <f t="shared" si="15"/>
        <v>CAMILO PARRA MATEUS</v>
      </c>
    </row>
    <row r="1021" spans="1:21" x14ac:dyDescent="0.2">
      <c r="A1021">
        <v>1014216340</v>
      </c>
      <c r="B1021">
        <v>1016</v>
      </c>
      <c r="C1021" t="s">
        <v>62</v>
      </c>
      <c r="D1021" t="s">
        <v>1639</v>
      </c>
      <c r="E1021" t="s">
        <v>1640</v>
      </c>
      <c r="F1021" t="s">
        <v>423</v>
      </c>
      <c r="G1021" t="s">
        <v>43</v>
      </c>
      <c r="H1021" s="1" t="d">
        <v>2013-08-01</v>
      </c>
      <c r="I1021">
        <v>1030</v>
      </c>
      <c r="J1021" t="s">
        <v>365</v>
      </c>
      <c r="K1021" t="s">
        <v>34</v>
      </c>
      <c r="L1021" t="s">
        <v>35</v>
      </c>
      <c r="M1021" t="s">
        <v>34</v>
      </c>
      <c r="N1021">
        <v>30110</v>
      </c>
      <c r="O1021">
        <v>30110</v>
      </c>
      <c r="P1021">
        <v>2</v>
      </c>
      <c r="Q1021" s="1" t="d">
        <v>1990-11-14</v>
      </c>
      <c r="R1021">
        <v>102</v>
      </c>
      <c r="S1021" t="s">
        <v>88</v>
      </c>
      <c r="T1021" t="s">
        <v>3894</v>
      </c>
      <c r="U1021" s="19" t="str">
        <f t="shared" si="15"/>
        <v>INGRID LIZBETH GONZALEZ TOVAR</v>
      </c>
    </row>
    <row r="1022" spans="1:21" x14ac:dyDescent="0.2">
      <c r="A1022">
        <v>1014216341</v>
      </c>
      <c r="B1022">
        <v>1232</v>
      </c>
      <c r="C1022" t="s">
        <v>30</v>
      </c>
      <c r="D1022" t="s">
        <v>1639</v>
      </c>
      <c r="E1022" t="s">
        <v>3460</v>
      </c>
      <c r="F1022" t="s">
        <v>7463</v>
      </c>
      <c r="G1022" t="s">
        <v>58</v>
      </c>
      <c r="H1022" s="1" t="d">
        <v>2018-09-04</v>
      </c>
      <c r="I1022">
        <v>3031</v>
      </c>
      <c r="J1022" t="s">
        <v>571</v>
      </c>
      <c r="K1022" t="s">
        <v>34</v>
      </c>
      <c r="L1022" t="s">
        <v>35</v>
      </c>
      <c r="M1022" t="s">
        <v>34</v>
      </c>
      <c r="N1022">
        <v>10110</v>
      </c>
      <c r="O1022">
        <v>0</v>
      </c>
      <c r="P1022">
        <v>1</v>
      </c>
      <c r="Q1022" s="1" t="d">
        <v>1990-11-14</v>
      </c>
      <c r="R1022">
        <v>20</v>
      </c>
      <c r="S1022" t="s">
        <v>42</v>
      </c>
      <c r="T1022" t="s">
        <v>3461</v>
      </c>
      <c r="U1022" s="19" t="str">
        <f t="shared" si="15"/>
        <v>ANGIE LORENA GONZALEZ TOVAR</v>
      </c>
    </row>
    <row r="1023" spans="1:21" x14ac:dyDescent="0.2">
      <c r="A1023">
        <v>1014217299</v>
      </c>
      <c r="B1023">
        <v>550</v>
      </c>
      <c r="C1023" t="s">
        <v>48</v>
      </c>
      <c r="D1023" t="s">
        <v>5565</v>
      </c>
      <c r="E1023" t="s">
        <v>5566</v>
      </c>
      <c r="F1023" t="s">
        <v>409</v>
      </c>
      <c r="G1023" t="s">
        <v>32</v>
      </c>
      <c r="H1023" s="1" t="d">
        <v>2011-06-07</v>
      </c>
      <c r="I1023">
        <v>3352</v>
      </c>
      <c r="J1023" t="s">
        <v>7209</v>
      </c>
      <c r="K1023" t="s">
        <v>50</v>
      </c>
      <c r="L1023" t="s">
        <v>35</v>
      </c>
      <c r="M1023" t="s">
        <v>34</v>
      </c>
      <c r="N1023">
        <v>10118</v>
      </c>
      <c r="O1023">
        <v>10118</v>
      </c>
      <c r="P1023">
        <v>1</v>
      </c>
      <c r="Q1023" s="1" t="d">
        <v>1990-12-02</v>
      </c>
      <c r="R1023">
        <v>80</v>
      </c>
      <c r="S1023" t="s">
        <v>51</v>
      </c>
      <c r="T1023" t="s">
        <v>1641</v>
      </c>
      <c r="U1023" s="19" t="str">
        <f t="shared" si="15"/>
        <v>LEYDY JULITH CORTES TELLES</v>
      </c>
    </row>
    <row r="1024" spans="1:21" x14ac:dyDescent="0.2">
      <c r="A1024">
        <v>1014219061</v>
      </c>
      <c r="B1024">
        <v>550</v>
      </c>
      <c r="C1024" t="s">
        <v>48</v>
      </c>
      <c r="D1024" t="s">
        <v>1642</v>
      </c>
      <c r="E1024" t="s">
        <v>1643</v>
      </c>
      <c r="F1024" t="s">
        <v>49</v>
      </c>
      <c r="G1024" t="s">
        <v>32</v>
      </c>
      <c r="H1024" s="1" t="d">
        <v>2017-12-01</v>
      </c>
      <c r="I1024">
        <v>3357</v>
      </c>
      <c r="J1024" t="s">
        <v>7194</v>
      </c>
      <c r="K1024" t="s">
        <v>50</v>
      </c>
      <c r="L1024" t="s">
        <v>35</v>
      </c>
      <c r="M1024" t="s">
        <v>36</v>
      </c>
      <c r="N1024">
        <v>10118</v>
      </c>
      <c r="O1024">
        <v>10118</v>
      </c>
      <c r="P1024">
        <v>1</v>
      </c>
      <c r="Q1024" s="1" t="d">
        <v>1991-02-13</v>
      </c>
      <c r="R1024">
        <v>80</v>
      </c>
      <c r="S1024" t="s">
        <v>51</v>
      </c>
      <c r="T1024" t="s">
        <v>1644</v>
      </c>
      <c r="U1024" s="19" t="str">
        <f t="shared" si="15"/>
        <v>ANDRES FELIPE SANABRIA MORA</v>
      </c>
    </row>
    <row r="1025" spans="1:21" x14ac:dyDescent="0.2">
      <c r="A1025">
        <v>1014219990</v>
      </c>
      <c r="B1025">
        <v>1232</v>
      </c>
      <c r="C1025" t="s">
        <v>30</v>
      </c>
      <c r="D1025" t="s">
        <v>1645</v>
      </c>
      <c r="E1025" t="s">
        <v>1646</v>
      </c>
      <c r="F1025" t="s">
        <v>193</v>
      </c>
      <c r="G1025" t="s">
        <v>58</v>
      </c>
      <c r="H1025" s="1" t="d">
        <v>2015-04-24</v>
      </c>
      <c r="I1025">
        <v>3103</v>
      </c>
      <c r="J1025" t="s">
        <v>194</v>
      </c>
      <c r="K1025" t="s">
        <v>34</v>
      </c>
      <c r="L1025" t="s">
        <v>35</v>
      </c>
      <c r="M1025" t="s">
        <v>36</v>
      </c>
      <c r="N1025">
        <v>10110</v>
      </c>
      <c r="O1025">
        <v>0</v>
      </c>
      <c r="P1025">
        <v>1</v>
      </c>
      <c r="Q1025" s="1" t="d">
        <v>1991-02-12</v>
      </c>
      <c r="R1025">
        <v>70</v>
      </c>
      <c r="S1025" t="s">
        <v>37</v>
      </c>
      <c r="T1025" t="s">
        <v>1647</v>
      </c>
      <c r="U1025" s="19" t="str">
        <f t="shared" si="15"/>
        <v>ANDRES GIOVANNY MARTINEZ SALAMANCA</v>
      </c>
    </row>
    <row r="1026" spans="1:21" x14ac:dyDescent="0.2">
      <c r="A1026">
        <v>1014221585</v>
      </c>
      <c r="B1026">
        <v>552</v>
      </c>
      <c r="C1026" t="s">
        <v>636</v>
      </c>
      <c r="D1026" t="s">
        <v>5567</v>
      </c>
      <c r="E1026" t="s">
        <v>1318</v>
      </c>
      <c r="F1026" t="s">
        <v>135</v>
      </c>
      <c r="G1026" t="s">
        <v>40</v>
      </c>
      <c r="H1026" s="1" t="d">
        <v>2017-04-08</v>
      </c>
      <c r="I1026">
        <v>3355</v>
      </c>
      <c r="J1026" t="s">
        <v>7202</v>
      </c>
      <c r="K1026" t="s">
        <v>50</v>
      </c>
      <c r="L1026" t="s">
        <v>35</v>
      </c>
      <c r="M1026" t="s">
        <v>36</v>
      </c>
      <c r="N1026">
        <v>10118</v>
      </c>
      <c r="O1026">
        <v>10830</v>
      </c>
      <c r="P1026">
        <v>1</v>
      </c>
      <c r="Q1026" s="1" t="d">
        <v>1991-05-05</v>
      </c>
      <c r="R1026">
        <v>80</v>
      </c>
      <c r="S1026" t="s">
        <v>51</v>
      </c>
      <c r="T1026" t="s">
        <v>1648</v>
      </c>
      <c r="U1026" s="19" t="str">
        <f t="shared" si="15"/>
        <v>GIOVANNI ALEXANDER SARMIENTO LOPEZ</v>
      </c>
    </row>
    <row r="1027" spans="1:21" x14ac:dyDescent="0.2">
      <c r="A1027">
        <v>1014222023</v>
      </c>
      <c r="B1027">
        <v>1232</v>
      </c>
      <c r="C1027" t="s">
        <v>30</v>
      </c>
      <c r="D1027" t="s">
        <v>7464</v>
      </c>
      <c r="E1027" t="s">
        <v>736</v>
      </c>
      <c r="F1027" t="s">
        <v>7248</v>
      </c>
      <c r="G1027" t="s">
        <v>32</v>
      </c>
      <c r="H1027" s="1" t="d">
        <v>2020-01-27</v>
      </c>
      <c r="I1027">
        <v>3072</v>
      </c>
      <c r="J1027" t="s">
        <v>7249</v>
      </c>
      <c r="K1027" t="s">
        <v>34</v>
      </c>
      <c r="L1027" t="s">
        <v>35</v>
      </c>
      <c r="M1027" t="s">
        <v>34</v>
      </c>
      <c r="N1027">
        <v>10110</v>
      </c>
      <c r="O1027">
        <v>0</v>
      </c>
      <c r="P1027">
        <v>1</v>
      </c>
      <c r="Q1027" s="1" t="d">
        <v>1991-02-12</v>
      </c>
      <c r="R1027">
        <v>60</v>
      </c>
      <c r="S1027" t="s">
        <v>45</v>
      </c>
      <c r="T1027" t="s">
        <v>7465</v>
      </c>
      <c r="U1027" s="19" t="str">
        <f t="shared" ref="U1027:U1090" si="16">TRIM(E1027)&amp;" "&amp;TRIM(D1027)</f>
        <v>CAROLINA BUITRAGO ROJAS</v>
      </c>
    </row>
    <row r="1028" spans="1:21" x14ac:dyDescent="0.2">
      <c r="A1028">
        <v>1014231174</v>
      </c>
      <c r="B1028">
        <v>1232</v>
      </c>
      <c r="C1028" t="s">
        <v>30</v>
      </c>
      <c r="D1028" t="s">
        <v>3462</v>
      </c>
      <c r="E1028" t="s">
        <v>1429</v>
      </c>
      <c r="F1028" t="s">
        <v>7466</v>
      </c>
      <c r="G1028" t="s">
        <v>58</v>
      </c>
      <c r="H1028" s="1" t="d">
        <v>2018-10-18</v>
      </c>
      <c r="I1028">
        <v>3035</v>
      </c>
      <c r="J1028" t="s">
        <v>5568</v>
      </c>
      <c r="K1028" t="s">
        <v>34</v>
      </c>
      <c r="L1028" t="s">
        <v>35</v>
      </c>
      <c r="M1028" t="s">
        <v>34</v>
      </c>
      <c r="N1028">
        <v>10110</v>
      </c>
      <c r="O1028">
        <v>0</v>
      </c>
      <c r="P1028">
        <v>1</v>
      </c>
      <c r="Q1028" s="1" t="d">
        <v>1992-03-07</v>
      </c>
      <c r="R1028">
        <v>20</v>
      </c>
      <c r="S1028" t="s">
        <v>42</v>
      </c>
      <c r="T1028" t="s">
        <v>3895</v>
      </c>
      <c r="U1028" s="19" t="str">
        <f t="shared" si="16"/>
        <v>LINA MARIA FERREIRA ABAUNZA</v>
      </c>
    </row>
    <row r="1029" spans="1:21" x14ac:dyDescent="0.2">
      <c r="A1029">
        <v>1014235817</v>
      </c>
      <c r="B1029">
        <v>574</v>
      </c>
      <c r="C1029" t="s">
        <v>63</v>
      </c>
      <c r="D1029" t="s">
        <v>5569</v>
      </c>
      <c r="E1029" t="s">
        <v>5570</v>
      </c>
      <c r="F1029" t="s">
        <v>7467</v>
      </c>
      <c r="G1029" t="s">
        <v>58</v>
      </c>
      <c r="H1029" s="1" t="d">
        <v>2016-09-12</v>
      </c>
      <c r="I1029">
        <v>3122</v>
      </c>
      <c r="J1029" t="s">
        <v>156</v>
      </c>
      <c r="K1029" t="s">
        <v>34</v>
      </c>
      <c r="L1029" t="s">
        <v>35</v>
      </c>
      <c r="M1029" t="s">
        <v>34</v>
      </c>
      <c r="N1029">
        <v>10550</v>
      </c>
      <c r="O1029">
        <v>10550</v>
      </c>
      <c r="P1029">
        <v>1</v>
      </c>
      <c r="Q1029" s="1" t="d">
        <v>1992-08-28</v>
      </c>
      <c r="R1029">
        <v>65</v>
      </c>
      <c r="S1029" t="s">
        <v>4406</v>
      </c>
      <c r="T1029" t="s">
        <v>1652</v>
      </c>
      <c r="U1029" s="19" t="str">
        <f t="shared" si="16"/>
        <v>KATHERINE PAOLA GUIZA BRAVO</v>
      </c>
    </row>
    <row r="1030" spans="1:21" x14ac:dyDescent="0.2">
      <c r="A1030">
        <v>1014236034</v>
      </c>
      <c r="B1030">
        <v>1232</v>
      </c>
      <c r="C1030" t="s">
        <v>30</v>
      </c>
      <c r="D1030" t="s">
        <v>3897</v>
      </c>
      <c r="E1030" t="s">
        <v>640</v>
      </c>
      <c r="F1030" t="s">
        <v>7468</v>
      </c>
      <c r="G1030" t="s">
        <v>58</v>
      </c>
      <c r="H1030" s="1" t="d">
        <v>2019-03-26</v>
      </c>
      <c r="I1030">
        <v>3116</v>
      </c>
      <c r="J1030" t="s">
        <v>551</v>
      </c>
      <c r="K1030" t="s">
        <v>34</v>
      </c>
      <c r="L1030" t="s">
        <v>35</v>
      </c>
      <c r="M1030" t="s">
        <v>34</v>
      </c>
      <c r="N1030">
        <v>10110</v>
      </c>
      <c r="O1030">
        <v>0</v>
      </c>
      <c r="P1030">
        <v>1</v>
      </c>
      <c r="Q1030" s="1" t="d">
        <v>1992-08-06</v>
      </c>
      <c r="R1030">
        <v>70</v>
      </c>
      <c r="S1030" t="s">
        <v>37</v>
      </c>
      <c r="T1030" t="s">
        <v>5571</v>
      </c>
      <c r="U1030" s="19" t="str">
        <f t="shared" si="16"/>
        <v>ALEJANDRA MOLANO MANRIQUE</v>
      </c>
    </row>
    <row r="1031" spans="1:21" x14ac:dyDescent="0.2">
      <c r="A1031">
        <v>1014238059</v>
      </c>
      <c r="B1031">
        <v>1015</v>
      </c>
      <c r="C1031" t="s">
        <v>73</v>
      </c>
      <c r="D1031" t="s">
        <v>1653</v>
      </c>
      <c r="E1031" t="s">
        <v>1654</v>
      </c>
      <c r="F1031" t="s">
        <v>2954</v>
      </c>
      <c r="G1031" t="s">
        <v>58</v>
      </c>
      <c r="H1031" s="1" t="d">
        <v>2016-04-07</v>
      </c>
      <c r="I1031">
        <v>1115</v>
      </c>
      <c r="J1031" t="s">
        <v>82</v>
      </c>
      <c r="K1031" t="s">
        <v>34</v>
      </c>
      <c r="L1031" t="s">
        <v>35</v>
      </c>
      <c r="M1031" t="s">
        <v>36</v>
      </c>
      <c r="N1031">
        <v>30000</v>
      </c>
      <c r="O1031">
        <v>30000</v>
      </c>
      <c r="P1031">
        <v>1</v>
      </c>
      <c r="Q1031" s="1" t="d">
        <v>1992-09-05</v>
      </c>
      <c r="R1031">
        <v>106</v>
      </c>
      <c r="S1031" t="s">
        <v>7185</v>
      </c>
      <c r="T1031" t="s">
        <v>1655</v>
      </c>
      <c r="U1031" s="19" t="str">
        <f t="shared" si="16"/>
        <v>GERSON OSWALDO MOLINA CELIS</v>
      </c>
    </row>
    <row r="1032" spans="1:21" x14ac:dyDescent="0.2">
      <c r="A1032">
        <v>1014240914</v>
      </c>
      <c r="B1032">
        <v>550</v>
      </c>
      <c r="C1032" t="s">
        <v>48</v>
      </c>
      <c r="D1032" t="s">
        <v>1656</v>
      </c>
      <c r="E1032" t="s">
        <v>1657</v>
      </c>
      <c r="F1032" t="s">
        <v>7412</v>
      </c>
      <c r="G1032" t="s">
        <v>58</v>
      </c>
      <c r="H1032" s="1" t="d">
        <v>2018-05-09</v>
      </c>
      <c r="I1032">
        <v>3122</v>
      </c>
      <c r="J1032" t="s">
        <v>156</v>
      </c>
      <c r="K1032" t="s">
        <v>34</v>
      </c>
      <c r="L1032" t="s">
        <v>35</v>
      </c>
      <c r="M1032" t="s">
        <v>36</v>
      </c>
      <c r="N1032">
        <v>10118</v>
      </c>
      <c r="O1032">
        <v>10118</v>
      </c>
      <c r="P1032">
        <v>1</v>
      </c>
      <c r="Q1032" s="1" t="d">
        <v>1993-02-18</v>
      </c>
      <c r="R1032">
        <v>65</v>
      </c>
      <c r="S1032" t="s">
        <v>4406</v>
      </c>
      <c r="T1032" t="s">
        <v>3898</v>
      </c>
      <c r="U1032" s="19" t="str">
        <f t="shared" si="16"/>
        <v>HASSAM AUNY MUSTAFA COLLAZOS</v>
      </c>
    </row>
    <row r="1033" spans="1:21" x14ac:dyDescent="0.2">
      <c r="A1033">
        <v>1014250264</v>
      </c>
      <c r="B1033">
        <v>1232</v>
      </c>
      <c r="C1033" t="s">
        <v>30</v>
      </c>
      <c r="D1033" t="s">
        <v>7469</v>
      </c>
      <c r="E1033" t="s">
        <v>7470</v>
      </c>
      <c r="F1033" t="s">
        <v>1465</v>
      </c>
      <c r="G1033" t="s">
        <v>58</v>
      </c>
      <c r="H1033" s="1" t="d">
        <v>2020-10-26</v>
      </c>
      <c r="I1033">
        <v>3262</v>
      </c>
      <c r="J1033" t="s">
        <v>380</v>
      </c>
      <c r="K1033" t="s">
        <v>34</v>
      </c>
      <c r="L1033" t="s">
        <v>35</v>
      </c>
      <c r="M1033" t="s">
        <v>36</v>
      </c>
      <c r="N1033">
        <v>10110</v>
      </c>
      <c r="O1033">
        <v>0</v>
      </c>
      <c r="P1033">
        <v>2</v>
      </c>
      <c r="Q1033" s="1" t="d">
        <v>1993-12-23</v>
      </c>
      <c r="R1033">
        <v>70</v>
      </c>
      <c r="S1033" t="s">
        <v>37</v>
      </c>
      <c r="T1033" t="s">
        <v>7471</v>
      </c>
      <c r="U1033" s="19" t="str">
        <f t="shared" si="16"/>
        <v>SEBASTIAN DAVID VEGA CRISTANCHO</v>
      </c>
    </row>
    <row r="1034" spans="1:21" x14ac:dyDescent="0.2">
      <c r="A1034">
        <v>1014251255</v>
      </c>
      <c r="B1034">
        <v>1232</v>
      </c>
      <c r="C1034" t="s">
        <v>30</v>
      </c>
      <c r="D1034" t="s">
        <v>5572</v>
      </c>
      <c r="E1034" t="s">
        <v>4029</v>
      </c>
      <c r="F1034" t="s">
        <v>7472</v>
      </c>
      <c r="G1034" t="s">
        <v>58</v>
      </c>
      <c r="H1034" s="1" t="d">
        <v>2016-12-07</v>
      </c>
      <c r="I1034">
        <v>3133</v>
      </c>
      <c r="J1034" t="s">
        <v>4405</v>
      </c>
      <c r="K1034" t="s">
        <v>34</v>
      </c>
      <c r="L1034" t="s">
        <v>35</v>
      </c>
      <c r="M1034" t="s">
        <v>36</v>
      </c>
      <c r="N1034">
        <v>10110</v>
      </c>
      <c r="O1034">
        <v>0</v>
      </c>
      <c r="P1034">
        <v>1</v>
      </c>
      <c r="Q1034" s="1" t="d">
        <v>1994-01-31</v>
      </c>
      <c r="R1034">
        <v>65</v>
      </c>
      <c r="S1034" t="s">
        <v>4406</v>
      </c>
      <c r="T1034" t="s">
        <v>1659</v>
      </c>
      <c r="U1034" s="19" t="str">
        <f t="shared" si="16"/>
        <v>FABIAN ALBERTO CORTES PIEDRA</v>
      </c>
    </row>
    <row r="1035" spans="1:21" x14ac:dyDescent="0.2">
      <c r="A1035">
        <v>1014251503</v>
      </c>
      <c r="B1035">
        <v>1232</v>
      </c>
      <c r="C1035" t="s">
        <v>30</v>
      </c>
      <c r="D1035" t="s">
        <v>1660</v>
      </c>
      <c r="E1035" t="s">
        <v>1643</v>
      </c>
      <c r="F1035" t="s">
        <v>7473</v>
      </c>
      <c r="G1035" t="s">
        <v>58</v>
      </c>
      <c r="H1035" s="1" t="d">
        <v>2017-10-19</v>
      </c>
      <c r="I1035">
        <v>3120</v>
      </c>
      <c r="J1035" t="s">
        <v>166</v>
      </c>
      <c r="K1035" t="s">
        <v>34</v>
      </c>
      <c r="L1035" t="s">
        <v>35</v>
      </c>
      <c r="M1035" t="s">
        <v>36</v>
      </c>
      <c r="N1035">
        <v>10110</v>
      </c>
      <c r="O1035">
        <v>0</v>
      </c>
      <c r="P1035">
        <v>1</v>
      </c>
      <c r="Q1035" s="1" t="d">
        <v>1994-02-07</v>
      </c>
      <c r="R1035">
        <v>65</v>
      </c>
      <c r="S1035" t="s">
        <v>4406</v>
      </c>
      <c r="T1035" t="s">
        <v>1661</v>
      </c>
      <c r="U1035" s="19" t="str">
        <f t="shared" si="16"/>
        <v>ANDRES FELIPE PINTO CORTES</v>
      </c>
    </row>
    <row r="1036" spans="1:21" x14ac:dyDescent="0.2">
      <c r="A1036">
        <v>1014255624</v>
      </c>
      <c r="B1036">
        <v>1016</v>
      </c>
      <c r="C1036" t="s">
        <v>62</v>
      </c>
      <c r="D1036" t="s">
        <v>5573</v>
      </c>
      <c r="E1036" t="s">
        <v>5574</v>
      </c>
      <c r="F1036" t="s">
        <v>320</v>
      </c>
      <c r="G1036" t="s">
        <v>32</v>
      </c>
      <c r="H1036" s="1" t="d">
        <v>2019-10-07</v>
      </c>
      <c r="I1036">
        <v>1102</v>
      </c>
      <c r="J1036" t="s">
        <v>637</v>
      </c>
      <c r="K1036" t="s">
        <v>34</v>
      </c>
      <c r="L1036" t="s">
        <v>35</v>
      </c>
      <c r="M1036" t="s">
        <v>34</v>
      </c>
      <c r="N1036">
        <v>30110</v>
      </c>
      <c r="O1036">
        <v>30110</v>
      </c>
      <c r="P1036">
        <v>1</v>
      </c>
      <c r="Q1036" s="1" t="d">
        <v>1994-07-02</v>
      </c>
      <c r="R1036">
        <v>106</v>
      </c>
      <c r="S1036" t="s">
        <v>7185</v>
      </c>
      <c r="T1036" t="s">
        <v>5575</v>
      </c>
      <c r="U1036" s="19" t="str">
        <f t="shared" si="16"/>
        <v>HASBLEYDY KATERIN MARTINEZ BUSTOS</v>
      </c>
    </row>
    <row r="1037" spans="1:21" x14ac:dyDescent="0.2">
      <c r="A1037">
        <v>1014257756</v>
      </c>
      <c r="B1037">
        <v>550</v>
      </c>
      <c r="C1037" t="s">
        <v>48</v>
      </c>
      <c r="D1037" t="s">
        <v>3899</v>
      </c>
      <c r="E1037" t="s">
        <v>3900</v>
      </c>
      <c r="F1037" t="s">
        <v>159</v>
      </c>
      <c r="G1037" t="s">
        <v>40</v>
      </c>
      <c r="H1037" s="1" t="d">
        <v>2019-02-21</v>
      </c>
      <c r="I1037">
        <v>3366</v>
      </c>
      <c r="J1037" t="s">
        <v>158</v>
      </c>
      <c r="K1037" t="s">
        <v>50</v>
      </c>
      <c r="L1037" t="s">
        <v>35</v>
      </c>
      <c r="M1037" t="s">
        <v>36</v>
      </c>
      <c r="N1037">
        <v>10118</v>
      </c>
      <c r="O1037">
        <v>10118</v>
      </c>
      <c r="P1037">
        <v>1</v>
      </c>
      <c r="Q1037" s="1" t="d">
        <v>1994-08-11</v>
      </c>
      <c r="R1037">
        <v>80</v>
      </c>
      <c r="S1037" t="s">
        <v>51</v>
      </c>
      <c r="T1037" t="s">
        <v>7474</v>
      </c>
      <c r="U1037" s="19" t="str">
        <f t="shared" si="16"/>
        <v>TIRSO EDILSON ARAGON VACA</v>
      </c>
    </row>
    <row r="1038" spans="1:21" x14ac:dyDescent="0.2">
      <c r="A1038">
        <v>1014267315</v>
      </c>
      <c r="B1038">
        <v>1232</v>
      </c>
      <c r="C1038" t="s">
        <v>30</v>
      </c>
      <c r="D1038" t="s">
        <v>3901</v>
      </c>
      <c r="E1038" t="s">
        <v>3253</v>
      </c>
      <c r="F1038" t="s">
        <v>7475</v>
      </c>
      <c r="G1038" t="s">
        <v>58</v>
      </c>
      <c r="H1038" s="1" t="d">
        <v>2019-02-18</v>
      </c>
      <c r="I1038">
        <v>3074</v>
      </c>
      <c r="J1038" t="s">
        <v>1497</v>
      </c>
      <c r="K1038" t="s">
        <v>34</v>
      </c>
      <c r="L1038" t="s">
        <v>35</v>
      </c>
      <c r="M1038" t="s">
        <v>36</v>
      </c>
      <c r="N1038">
        <v>10110</v>
      </c>
      <c r="O1038">
        <v>0</v>
      </c>
      <c r="P1038">
        <v>1</v>
      </c>
      <c r="Q1038" s="1" t="d">
        <v>1995-07-07</v>
      </c>
      <c r="R1038">
        <v>60</v>
      </c>
      <c r="S1038" t="s">
        <v>45</v>
      </c>
      <c r="T1038" t="s">
        <v>3902</v>
      </c>
      <c r="U1038" s="19" t="str">
        <f t="shared" si="16"/>
        <v>JUAN CAMILO ZAMBRANO TORRES</v>
      </c>
    </row>
    <row r="1039" spans="1:21" x14ac:dyDescent="0.2">
      <c r="A1039">
        <v>1014270023</v>
      </c>
      <c r="B1039">
        <v>1232</v>
      </c>
      <c r="C1039" t="s">
        <v>30</v>
      </c>
      <c r="D1039" t="s">
        <v>5576</v>
      </c>
      <c r="E1039" t="s">
        <v>5577</v>
      </c>
      <c r="F1039" t="s">
        <v>7476</v>
      </c>
      <c r="G1039" t="s">
        <v>32</v>
      </c>
      <c r="H1039" s="1" t="d">
        <v>2017-05-30</v>
      </c>
      <c r="I1039">
        <v>3330</v>
      </c>
      <c r="J1039" t="s">
        <v>424</v>
      </c>
      <c r="K1039" t="s">
        <v>34</v>
      </c>
      <c r="L1039" t="s">
        <v>35</v>
      </c>
      <c r="M1039" t="s">
        <v>34</v>
      </c>
      <c r="N1039">
        <v>10110</v>
      </c>
      <c r="O1039">
        <v>0</v>
      </c>
      <c r="P1039">
        <v>1</v>
      </c>
      <c r="Q1039" s="1" t="d">
        <v>1995-09-10</v>
      </c>
      <c r="R1039">
        <v>30</v>
      </c>
      <c r="S1039" t="s">
        <v>407</v>
      </c>
      <c r="T1039" t="s">
        <v>7477</v>
      </c>
      <c r="U1039" s="19" t="str">
        <f t="shared" si="16"/>
        <v>NAZLY TATIANA RAMIREZ PARDO</v>
      </c>
    </row>
    <row r="1040" spans="1:21" x14ac:dyDescent="0.2">
      <c r="A1040">
        <v>1014274739</v>
      </c>
      <c r="B1040">
        <v>1232</v>
      </c>
      <c r="C1040" t="s">
        <v>30</v>
      </c>
      <c r="D1040" t="s">
        <v>5578</v>
      </c>
      <c r="E1040" t="s">
        <v>5579</v>
      </c>
      <c r="F1040" t="s">
        <v>7478</v>
      </c>
      <c r="G1040" t="s">
        <v>58</v>
      </c>
      <c r="H1040" s="1" t="d">
        <v>2019-06-20</v>
      </c>
      <c r="I1040">
        <v>3232</v>
      </c>
      <c r="J1040" t="s">
        <v>1092</v>
      </c>
      <c r="K1040" t="s">
        <v>34</v>
      </c>
      <c r="L1040" t="s">
        <v>35</v>
      </c>
      <c r="M1040" t="s">
        <v>36</v>
      </c>
      <c r="N1040">
        <v>10110</v>
      </c>
      <c r="O1040">
        <v>0</v>
      </c>
      <c r="P1040">
        <v>1</v>
      </c>
      <c r="Q1040" s="1" t="d">
        <v>1996-02-23</v>
      </c>
      <c r="R1040">
        <v>70</v>
      </c>
      <c r="S1040" t="s">
        <v>37</v>
      </c>
      <c r="T1040" t="s">
        <v>5580</v>
      </c>
      <c r="U1040" s="19" t="str">
        <f t="shared" si="16"/>
        <v>EFREY DAVID AMAYA PALACIO</v>
      </c>
    </row>
    <row r="1041" spans="1:21" x14ac:dyDescent="0.2">
      <c r="A1041">
        <v>1014274976</v>
      </c>
      <c r="B1041">
        <v>1232</v>
      </c>
      <c r="C1041" t="s">
        <v>30</v>
      </c>
      <c r="D1041" t="s">
        <v>1662</v>
      </c>
      <c r="E1041" t="s">
        <v>209</v>
      </c>
      <c r="F1041" t="s">
        <v>7479</v>
      </c>
      <c r="G1041" t="s">
        <v>58</v>
      </c>
      <c r="H1041" s="1" t="d">
        <v>2017-07-19</v>
      </c>
      <c r="I1041">
        <v>3133</v>
      </c>
      <c r="J1041" t="s">
        <v>4405</v>
      </c>
      <c r="K1041" t="s">
        <v>34</v>
      </c>
      <c r="L1041" t="s">
        <v>35</v>
      </c>
      <c r="M1041" t="s">
        <v>36</v>
      </c>
      <c r="N1041">
        <v>10110</v>
      </c>
      <c r="O1041">
        <v>0</v>
      </c>
      <c r="P1041">
        <v>2</v>
      </c>
      <c r="Q1041" s="1" t="d">
        <v>1996-02-29</v>
      </c>
      <c r="R1041">
        <v>65</v>
      </c>
      <c r="S1041" t="s">
        <v>4406</v>
      </c>
      <c r="T1041" t="s">
        <v>1663</v>
      </c>
      <c r="U1041" s="19" t="str">
        <f t="shared" si="16"/>
        <v>IVAN DARIO AGELVIS SANTOS</v>
      </c>
    </row>
    <row r="1042" spans="1:21" x14ac:dyDescent="0.2">
      <c r="A1042">
        <v>1014281206</v>
      </c>
      <c r="B1042">
        <v>1016</v>
      </c>
      <c r="C1042" t="s">
        <v>62</v>
      </c>
      <c r="D1042" t="s">
        <v>3903</v>
      </c>
      <c r="E1042" t="s">
        <v>3904</v>
      </c>
      <c r="F1042" t="s">
        <v>1861</v>
      </c>
      <c r="G1042" t="s">
        <v>58</v>
      </c>
      <c r="H1042" s="1" t="d">
        <v>2019-07-09</v>
      </c>
      <c r="I1042">
        <v>1105</v>
      </c>
      <c r="J1042" t="s">
        <v>1507</v>
      </c>
      <c r="K1042" t="s">
        <v>34</v>
      </c>
      <c r="L1042" t="s">
        <v>35</v>
      </c>
      <c r="M1042" t="s">
        <v>36</v>
      </c>
      <c r="N1042">
        <v>30110</v>
      </c>
      <c r="O1042">
        <v>30110</v>
      </c>
      <c r="P1042">
        <v>2</v>
      </c>
      <c r="Q1042" s="1" t="d">
        <v>1996-09-25</v>
      </c>
      <c r="R1042">
        <v>106</v>
      </c>
      <c r="S1042" t="s">
        <v>7185</v>
      </c>
      <c r="T1042" t="s">
        <v>3905</v>
      </c>
      <c r="U1042" s="19" t="str">
        <f t="shared" si="16"/>
        <v>ANDRES MAURICIO OYUELA TELLEZ</v>
      </c>
    </row>
    <row r="1043" spans="1:21" x14ac:dyDescent="0.2">
      <c r="A1043">
        <v>1015406520</v>
      </c>
      <c r="B1043">
        <v>1232</v>
      </c>
      <c r="C1043" t="s">
        <v>30</v>
      </c>
      <c r="D1043" t="s">
        <v>5582</v>
      </c>
      <c r="E1043" t="s">
        <v>3529</v>
      </c>
      <c r="F1043" t="s">
        <v>7039</v>
      </c>
      <c r="G1043" t="s">
        <v>54</v>
      </c>
      <c r="H1043" s="1" t="d">
        <v>2011-07-06</v>
      </c>
      <c r="I1043">
        <v>3331</v>
      </c>
      <c r="J1043" t="s">
        <v>406</v>
      </c>
      <c r="K1043" t="s">
        <v>35</v>
      </c>
      <c r="L1043" t="s">
        <v>35</v>
      </c>
      <c r="M1043" t="s">
        <v>36</v>
      </c>
      <c r="N1043">
        <v>10110</v>
      </c>
      <c r="O1043">
        <v>0</v>
      </c>
      <c r="P1043">
        <v>2</v>
      </c>
      <c r="Q1043" s="1" t="d">
        <v>1988-08-04</v>
      </c>
      <c r="R1043">
        <v>30</v>
      </c>
      <c r="S1043" t="s">
        <v>407</v>
      </c>
      <c r="T1043" t="s">
        <v>1664</v>
      </c>
      <c r="U1043" s="19" t="str">
        <f t="shared" si="16"/>
        <v>LUIS ALBERTO OLARTE FUENTES</v>
      </c>
    </row>
    <row r="1044" spans="1:21" x14ac:dyDescent="0.2">
      <c r="A1044">
        <v>1015410940</v>
      </c>
      <c r="B1044">
        <v>1015</v>
      </c>
      <c r="C1044" t="s">
        <v>73</v>
      </c>
      <c r="D1044" t="s">
        <v>7480</v>
      </c>
      <c r="E1044" t="s">
        <v>7481</v>
      </c>
      <c r="F1044" t="s">
        <v>81</v>
      </c>
      <c r="G1044" t="s">
        <v>32</v>
      </c>
      <c r="H1044" s="1" t="d">
        <v>2020-08-21</v>
      </c>
      <c r="I1044">
        <v>1237</v>
      </c>
      <c r="J1044" t="s">
        <v>3387</v>
      </c>
      <c r="K1044" t="s">
        <v>34</v>
      </c>
      <c r="L1044" t="s">
        <v>34</v>
      </c>
      <c r="M1044" t="s">
        <v>36</v>
      </c>
      <c r="N1044">
        <v>30000</v>
      </c>
      <c r="O1044">
        <v>30000</v>
      </c>
      <c r="P1044">
        <v>1</v>
      </c>
      <c r="Q1044" s="1" t="d">
        <v>1989-03-24</v>
      </c>
      <c r="R1044">
        <v>106</v>
      </c>
      <c r="S1044" t="s">
        <v>7185</v>
      </c>
      <c r="T1044" t="s">
        <v>7482</v>
      </c>
      <c r="U1044" s="19" t="str">
        <f t="shared" si="16"/>
        <v>CRISTIAN DANYAN MORENO PACHECO</v>
      </c>
    </row>
    <row r="1045" spans="1:21" x14ac:dyDescent="0.2">
      <c r="A1045">
        <v>1015415626</v>
      </c>
      <c r="B1045">
        <v>1232</v>
      </c>
      <c r="C1045" t="s">
        <v>30</v>
      </c>
      <c r="D1045" t="s">
        <v>1666</v>
      </c>
      <c r="E1045" t="s">
        <v>1667</v>
      </c>
      <c r="F1045" t="s">
        <v>3906</v>
      </c>
      <c r="G1045" t="s">
        <v>58</v>
      </c>
      <c r="H1045" s="1" t="d">
        <v>2015-06-05</v>
      </c>
      <c r="I1045">
        <v>3010</v>
      </c>
      <c r="J1045" t="s">
        <v>59</v>
      </c>
      <c r="K1045" t="s">
        <v>34</v>
      </c>
      <c r="L1045" t="s">
        <v>35</v>
      </c>
      <c r="M1045" t="s">
        <v>36</v>
      </c>
      <c r="N1045">
        <v>10110</v>
      </c>
      <c r="O1045">
        <v>0</v>
      </c>
      <c r="P1045">
        <v>1</v>
      </c>
      <c r="Q1045" s="1" t="d">
        <v>1989-12-26</v>
      </c>
      <c r="R1045">
        <v>100</v>
      </c>
      <c r="S1045" t="s">
        <v>60</v>
      </c>
      <c r="T1045" t="s">
        <v>1668</v>
      </c>
      <c r="U1045" s="19" t="str">
        <f t="shared" si="16"/>
        <v>HEINER YAMIT ACEVEDO RONCANCIO</v>
      </c>
    </row>
    <row r="1046" spans="1:21" x14ac:dyDescent="0.2">
      <c r="A1046">
        <v>1015418113</v>
      </c>
      <c r="B1046">
        <v>550</v>
      </c>
      <c r="C1046" t="s">
        <v>48</v>
      </c>
      <c r="D1046" t="s">
        <v>3907</v>
      </c>
      <c r="E1046" t="s">
        <v>3908</v>
      </c>
      <c r="F1046" t="s">
        <v>76</v>
      </c>
      <c r="G1046" t="s">
        <v>40</v>
      </c>
      <c r="H1046" s="1" t="d">
        <v>2019-02-20</v>
      </c>
      <c r="I1046">
        <v>3108</v>
      </c>
      <c r="J1046" t="s">
        <v>71</v>
      </c>
      <c r="K1046" t="s">
        <v>34</v>
      </c>
      <c r="L1046" t="s">
        <v>35</v>
      </c>
      <c r="M1046" t="s">
        <v>36</v>
      </c>
      <c r="N1046">
        <v>10118</v>
      </c>
      <c r="O1046">
        <v>10118</v>
      </c>
      <c r="P1046">
        <v>1</v>
      </c>
      <c r="Q1046" s="1" t="d">
        <v>1990-01-14</v>
      </c>
      <c r="R1046">
        <v>65</v>
      </c>
      <c r="S1046" t="s">
        <v>4406</v>
      </c>
      <c r="T1046" t="s">
        <v>3909</v>
      </c>
      <c r="U1046" s="19" t="str">
        <f t="shared" si="16"/>
        <v>WILLIAM FERNEY SARMIENTO CARDENAS</v>
      </c>
    </row>
    <row r="1047" spans="1:21" x14ac:dyDescent="0.2">
      <c r="A1047">
        <v>1015419219</v>
      </c>
      <c r="B1047">
        <v>1232</v>
      </c>
      <c r="C1047" t="s">
        <v>30</v>
      </c>
      <c r="D1047" t="s">
        <v>5583</v>
      </c>
      <c r="E1047" t="s">
        <v>3253</v>
      </c>
      <c r="F1047" t="s">
        <v>81</v>
      </c>
      <c r="G1047" t="s">
        <v>32</v>
      </c>
      <c r="H1047" s="1" t="d">
        <v>2016-09-06</v>
      </c>
      <c r="I1047">
        <v>3238</v>
      </c>
      <c r="J1047" t="s">
        <v>200</v>
      </c>
      <c r="K1047" t="s">
        <v>34</v>
      </c>
      <c r="L1047" t="s">
        <v>35</v>
      </c>
      <c r="M1047" t="s">
        <v>36</v>
      </c>
      <c r="N1047">
        <v>10110</v>
      </c>
      <c r="O1047">
        <v>0</v>
      </c>
      <c r="P1047">
        <v>1</v>
      </c>
      <c r="Q1047" s="1" t="d">
        <v>1990-07-12</v>
      </c>
      <c r="R1047">
        <v>70</v>
      </c>
      <c r="S1047" t="s">
        <v>37</v>
      </c>
      <c r="T1047" t="s">
        <v>1669</v>
      </c>
      <c r="U1047" s="19" t="str">
        <f t="shared" si="16"/>
        <v>JUAN CAMILO VELANDIA HERNANDEZ</v>
      </c>
    </row>
    <row r="1048" spans="1:21" x14ac:dyDescent="0.2">
      <c r="A1048">
        <v>1015419416</v>
      </c>
      <c r="B1048">
        <v>550</v>
      </c>
      <c r="C1048" t="s">
        <v>48</v>
      </c>
      <c r="D1048" t="s">
        <v>5584</v>
      </c>
      <c r="E1048" t="s">
        <v>5585</v>
      </c>
      <c r="F1048" t="s">
        <v>135</v>
      </c>
      <c r="G1048" t="s">
        <v>40</v>
      </c>
      <c r="H1048" s="1" t="d">
        <v>2019-10-25</v>
      </c>
      <c r="I1048">
        <v>3355</v>
      </c>
      <c r="J1048" t="s">
        <v>7202</v>
      </c>
      <c r="K1048" t="s">
        <v>50</v>
      </c>
      <c r="L1048" t="s">
        <v>35</v>
      </c>
      <c r="M1048" t="s">
        <v>36</v>
      </c>
      <c r="N1048">
        <v>10118</v>
      </c>
      <c r="O1048">
        <v>10118</v>
      </c>
      <c r="P1048">
        <v>1</v>
      </c>
      <c r="Q1048" s="1" t="d">
        <v>1990-09-15</v>
      </c>
      <c r="R1048">
        <v>80</v>
      </c>
      <c r="S1048" t="s">
        <v>51</v>
      </c>
      <c r="T1048" t="s">
        <v>7483</v>
      </c>
      <c r="U1048" s="19" t="str">
        <f t="shared" si="16"/>
        <v>DIDIER ALEJANDRO GONZALEZ AGUILAR</v>
      </c>
    </row>
    <row r="1049" spans="1:21" x14ac:dyDescent="0.2">
      <c r="A1049">
        <v>1015423428</v>
      </c>
      <c r="B1049">
        <v>1232</v>
      </c>
      <c r="C1049" t="s">
        <v>30</v>
      </c>
      <c r="D1049" t="s">
        <v>3910</v>
      </c>
      <c r="E1049" t="s">
        <v>2570</v>
      </c>
      <c r="F1049" t="s">
        <v>7484</v>
      </c>
      <c r="G1049" t="s">
        <v>58</v>
      </c>
      <c r="H1049" s="1" t="d">
        <v>2019-03-04</v>
      </c>
      <c r="I1049">
        <v>3330</v>
      </c>
      <c r="J1049" t="s">
        <v>424</v>
      </c>
      <c r="K1049" t="s">
        <v>34</v>
      </c>
      <c r="L1049" t="s">
        <v>35</v>
      </c>
      <c r="M1049" t="s">
        <v>36</v>
      </c>
      <c r="N1049">
        <v>10110</v>
      </c>
      <c r="O1049">
        <v>0</v>
      </c>
      <c r="P1049">
        <v>1</v>
      </c>
      <c r="Q1049" s="1" t="d">
        <v>1991-05-31</v>
      </c>
      <c r="R1049">
        <v>30</v>
      </c>
      <c r="S1049" t="s">
        <v>407</v>
      </c>
      <c r="T1049" t="s">
        <v>5586</v>
      </c>
      <c r="U1049" s="19" t="str">
        <f t="shared" si="16"/>
        <v>MARIO ALEJANDRO RODRIGUEZ LOPEZ</v>
      </c>
    </row>
    <row r="1050" spans="1:21" x14ac:dyDescent="0.2">
      <c r="A1050">
        <v>1015424892</v>
      </c>
      <c r="B1050">
        <v>1232</v>
      </c>
      <c r="C1050" t="s">
        <v>30</v>
      </c>
      <c r="D1050" t="s">
        <v>5587</v>
      </c>
      <c r="E1050" t="s">
        <v>5588</v>
      </c>
      <c r="F1050" t="s">
        <v>7485</v>
      </c>
      <c r="G1050" t="s">
        <v>58</v>
      </c>
      <c r="H1050" s="1" t="d">
        <v>2015-10-20</v>
      </c>
      <c r="I1050">
        <v>3031</v>
      </c>
      <c r="J1050" t="s">
        <v>571</v>
      </c>
      <c r="K1050" t="s">
        <v>34</v>
      </c>
      <c r="L1050" t="s">
        <v>35</v>
      </c>
      <c r="M1050" t="s">
        <v>34</v>
      </c>
      <c r="N1050">
        <v>10110</v>
      </c>
      <c r="O1050">
        <v>0</v>
      </c>
      <c r="P1050">
        <v>1</v>
      </c>
      <c r="Q1050" s="1" t="d">
        <v>1991-05-07</v>
      </c>
      <c r="R1050">
        <v>20</v>
      </c>
      <c r="S1050" t="s">
        <v>42</v>
      </c>
      <c r="T1050" t="s">
        <v>1672</v>
      </c>
      <c r="U1050" s="19" t="str">
        <f t="shared" si="16"/>
        <v>NATALIA ANDREA CADENA RAMIREZ</v>
      </c>
    </row>
    <row r="1051" spans="1:21" x14ac:dyDescent="0.2">
      <c r="A1051">
        <v>1015428778</v>
      </c>
      <c r="B1051">
        <v>1232</v>
      </c>
      <c r="C1051" t="s">
        <v>30</v>
      </c>
      <c r="D1051" t="s">
        <v>1673</v>
      </c>
      <c r="E1051" t="s">
        <v>1674</v>
      </c>
      <c r="F1051" t="s">
        <v>1649</v>
      </c>
      <c r="G1051" t="s">
        <v>58</v>
      </c>
      <c r="H1051" s="1" t="d">
        <v>2017-01-30</v>
      </c>
      <c r="I1051">
        <v>7058</v>
      </c>
      <c r="J1051" t="s">
        <v>7178</v>
      </c>
      <c r="K1051" t="s">
        <v>34</v>
      </c>
      <c r="L1051" t="s">
        <v>35</v>
      </c>
      <c r="M1051" t="s">
        <v>36</v>
      </c>
      <c r="N1051">
        <v>10110</v>
      </c>
      <c r="O1051">
        <v>0</v>
      </c>
      <c r="P1051">
        <v>1</v>
      </c>
      <c r="Q1051" s="1" t="d">
        <v>1992-01-11</v>
      </c>
      <c r="R1051">
        <v>70</v>
      </c>
      <c r="S1051" t="s">
        <v>37</v>
      </c>
      <c r="T1051" t="s">
        <v>1676</v>
      </c>
      <c r="U1051" s="19" t="str">
        <f t="shared" si="16"/>
        <v>GABRIEL ANDRES VIVAS RIVEROS</v>
      </c>
    </row>
    <row r="1052" spans="1:21" x14ac:dyDescent="0.2">
      <c r="A1052">
        <v>1015430000</v>
      </c>
      <c r="B1052">
        <v>1016</v>
      </c>
      <c r="C1052" t="s">
        <v>62</v>
      </c>
      <c r="D1052" t="s">
        <v>5589</v>
      </c>
      <c r="E1052" t="s">
        <v>5590</v>
      </c>
      <c r="F1052" t="s">
        <v>1873</v>
      </c>
      <c r="G1052" t="s">
        <v>58</v>
      </c>
      <c r="H1052" s="1" t="d">
        <v>2019-05-13</v>
      </c>
      <c r="I1052">
        <v>1104</v>
      </c>
      <c r="J1052" t="s">
        <v>968</v>
      </c>
      <c r="K1052" t="s">
        <v>34</v>
      </c>
      <c r="L1052" t="s">
        <v>35</v>
      </c>
      <c r="M1052" t="s">
        <v>36</v>
      </c>
      <c r="N1052">
        <v>30110</v>
      </c>
      <c r="O1052">
        <v>30110</v>
      </c>
      <c r="P1052">
        <v>1</v>
      </c>
      <c r="Q1052" s="1" t="d">
        <v>1992-03-16</v>
      </c>
      <c r="R1052">
        <v>106</v>
      </c>
      <c r="S1052" t="s">
        <v>7185</v>
      </c>
      <c r="T1052" t="s">
        <v>5591</v>
      </c>
      <c r="U1052" s="19" t="str">
        <f t="shared" si="16"/>
        <v>SERGIO FELIPE PARRA MANRIQUE</v>
      </c>
    </row>
    <row r="1053" spans="1:21" x14ac:dyDescent="0.2">
      <c r="A1053">
        <v>1015430289</v>
      </c>
      <c r="B1053">
        <v>1232</v>
      </c>
      <c r="C1053" t="s">
        <v>30</v>
      </c>
      <c r="D1053" t="s">
        <v>3464</v>
      </c>
      <c r="E1053" t="s">
        <v>3465</v>
      </c>
      <c r="F1053" t="s">
        <v>3859</v>
      </c>
      <c r="G1053" t="s">
        <v>58</v>
      </c>
      <c r="H1053" s="1" t="d">
        <v>2018-10-01</v>
      </c>
      <c r="I1053">
        <v>3105</v>
      </c>
      <c r="J1053" t="s">
        <v>7230</v>
      </c>
      <c r="K1053" t="s">
        <v>34</v>
      </c>
      <c r="L1053" t="s">
        <v>35</v>
      </c>
      <c r="M1053" t="s">
        <v>34</v>
      </c>
      <c r="N1053">
        <v>10110</v>
      </c>
      <c r="O1053">
        <v>0</v>
      </c>
      <c r="P1053">
        <v>1</v>
      </c>
      <c r="Q1053" s="1" t="d">
        <v>1992-01-04</v>
      </c>
      <c r="R1053">
        <v>70</v>
      </c>
      <c r="S1053" t="s">
        <v>37</v>
      </c>
      <c r="T1053" t="s">
        <v>3911</v>
      </c>
      <c r="U1053" s="19" t="str">
        <f t="shared" si="16"/>
        <v>MARIA ANGELICA SANDOVAL DIAZ</v>
      </c>
    </row>
    <row r="1054" spans="1:21" x14ac:dyDescent="0.2">
      <c r="A1054">
        <v>1015433620</v>
      </c>
      <c r="B1054">
        <v>1015</v>
      </c>
      <c r="C1054" t="s">
        <v>73</v>
      </c>
      <c r="D1054" t="s">
        <v>1677</v>
      </c>
      <c r="E1054" t="s">
        <v>244</v>
      </c>
      <c r="F1054" t="s">
        <v>874</v>
      </c>
      <c r="G1054" t="s">
        <v>43</v>
      </c>
      <c r="H1054" s="1" t="d">
        <v>2015-03-09</v>
      </c>
      <c r="I1054">
        <v>7066</v>
      </c>
      <c r="J1054" t="s">
        <v>7304</v>
      </c>
      <c r="K1054" t="s">
        <v>34</v>
      </c>
      <c r="L1054" t="s">
        <v>35</v>
      </c>
      <c r="M1054" t="s">
        <v>36</v>
      </c>
      <c r="N1054">
        <v>30000</v>
      </c>
      <c r="O1054">
        <v>30000</v>
      </c>
      <c r="P1054">
        <v>1</v>
      </c>
      <c r="Q1054" s="1" t="d">
        <v>1992-08-25</v>
      </c>
      <c r="R1054">
        <v>106</v>
      </c>
      <c r="S1054" t="s">
        <v>7185</v>
      </c>
      <c r="T1054" t="s">
        <v>1678</v>
      </c>
      <c r="U1054" s="19" t="str">
        <f t="shared" si="16"/>
        <v>MIGUEL ANGEL CHAVEZ SALCEDO</v>
      </c>
    </row>
    <row r="1055" spans="1:21" x14ac:dyDescent="0.2">
      <c r="A1055">
        <v>1015441124</v>
      </c>
      <c r="B1055">
        <v>550</v>
      </c>
      <c r="C1055" t="s">
        <v>48</v>
      </c>
      <c r="D1055" t="s">
        <v>5592</v>
      </c>
      <c r="E1055" t="s">
        <v>5593</v>
      </c>
      <c r="F1055" t="s">
        <v>152</v>
      </c>
      <c r="G1055" t="s">
        <v>43</v>
      </c>
      <c r="H1055" s="1" t="d">
        <v>2016-05-26</v>
      </c>
      <c r="I1055">
        <v>3355</v>
      </c>
      <c r="J1055" t="s">
        <v>7202</v>
      </c>
      <c r="K1055" t="s">
        <v>50</v>
      </c>
      <c r="L1055" t="s">
        <v>35</v>
      </c>
      <c r="M1055" t="s">
        <v>34</v>
      </c>
      <c r="N1055">
        <v>10118</v>
      </c>
      <c r="O1055">
        <v>10118</v>
      </c>
      <c r="P1055">
        <v>1</v>
      </c>
      <c r="Q1055" s="1" t="d">
        <v>1993-08-03</v>
      </c>
      <c r="R1055">
        <v>80</v>
      </c>
      <c r="S1055" t="s">
        <v>51</v>
      </c>
      <c r="T1055" t="s">
        <v>1680</v>
      </c>
      <c r="U1055" s="19" t="str">
        <f t="shared" si="16"/>
        <v>PAULA LORENA CARDENAS ISAZA</v>
      </c>
    </row>
    <row r="1056" spans="1:21" x14ac:dyDescent="0.2">
      <c r="A1056">
        <v>1015443456</v>
      </c>
      <c r="B1056">
        <v>1232</v>
      </c>
      <c r="C1056" t="s">
        <v>30</v>
      </c>
      <c r="D1056" t="s">
        <v>1681</v>
      </c>
      <c r="E1056" t="s">
        <v>1682</v>
      </c>
      <c r="F1056" t="s">
        <v>874</v>
      </c>
      <c r="G1056" t="s">
        <v>43</v>
      </c>
      <c r="H1056" s="1" t="d">
        <v>2018-02-20</v>
      </c>
      <c r="I1056">
        <v>7058</v>
      </c>
      <c r="J1056" t="s">
        <v>7178</v>
      </c>
      <c r="K1056" t="s">
        <v>34</v>
      </c>
      <c r="L1056" t="s">
        <v>35</v>
      </c>
      <c r="M1056" t="s">
        <v>36</v>
      </c>
      <c r="N1056">
        <v>10110</v>
      </c>
      <c r="O1056">
        <v>0</v>
      </c>
      <c r="P1056">
        <v>1</v>
      </c>
      <c r="Q1056" s="1" t="d">
        <v>1993-12-14</v>
      </c>
      <c r="R1056">
        <v>70</v>
      </c>
      <c r="S1056" t="s">
        <v>37</v>
      </c>
      <c r="T1056" t="s">
        <v>1683</v>
      </c>
      <c r="U1056" s="19" t="str">
        <f t="shared" si="16"/>
        <v>HENRY ALEXANDER LEAL MORENO</v>
      </c>
    </row>
    <row r="1057" spans="1:21" x14ac:dyDescent="0.2">
      <c r="A1057">
        <v>1015443814</v>
      </c>
      <c r="B1057">
        <v>550</v>
      </c>
      <c r="C1057" t="s">
        <v>48</v>
      </c>
      <c r="D1057" t="s">
        <v>1684</v>
      </c>
      <c r="E1057" t="s">
        <v>1685</v>
      </c>
      <c r="F1057" t="s">
        <v>849</v>
      </c>
      <c r="G1057" t="s">
        <v>43</v>
      </c>
      <c r="H1057" s="1" t="d">
        <v>2016-04-12</v>
      </c>
      <c r="I1057">
        <v>3352</v>
      </c>
      <c r="J1057" t="s">
        <v>7209</v>
      </c>
      <c r="K1057" t="s">
        <v>50</v>
      </c>
      <c r="L1057" t="s">
        <v>35</v>
      </c>
      <c r="M1057" t="s">
        <v>34</v>
      </c>
      <c r="N1057">
        <v>10118</v>
      </c>
      <c r="O1057">
        <v>10118</v>
      </c>
      <c r="P1057">
        <v>1</v>
      </c>
      <c r="Q1057" s="1" t="d">
        <v>1994-01-17</v>
      </c>
      <c r="R1057">
        <v>80</v>
      </c>
      <c r="S1057" t="s">
        <v>51</v>
      </c>
      <c r="T1057" t="s">
        <v>1686</v>
      </c>
      <c r="U1057" s="19" t="str">
        <f t="shared" si="16"/>
        <v>DANIELA ALEJANDRA SANCHEZ PEDRAZA</v>
      </c>
    </row>
    <row r="1058" spans="1:21" x14ac:dyDescent="0.2">
      <c r="A1058">
        <v>1015446884</v>
      </c>
      <c r="B1058">
        <v>1232</v>
      </c>
      <c r="C1058" t="s">
        <v>30</v>
      </c>
      <c r="D1058" t="s">
        <v>3913</v>
      </c>
      <c r="E1058" t="s">
        <v>3914</v>
      </c>
      <c r="F1058" t="s">
        <v>1465</v>
      </c>
      <c r="G1058" t="s">
        <v>58</v>
      </c>
      <c r="H1058" s="1" t="d">
        <v>2019-02-01</v>
      </c>
      <c r="I1058">
        <v>3261</v>
      </c>
      <c r="J1058" t="s">
        <v>526</v>
      </c>
      <c r="K1058" t="s">
        <v>34</v>
      </c>
      <c r="L1058" t="s">
        <v>35</v>
      </c>
      <c r="M1058" t="s">
        <v>34</v>
      </c>
      <c r="N1058">
        <v>10110</v>
      </c>
      <c r="O1058">
        <v>0</v>
      </c>
      <c r="P1058">
        <v>1</v>
      </c>
      <c r="Q1058" s="1" t="d">
        <v>1994-06-26</v>
      </c>
      <c r="R1058">
        <v>70</v>
      </c>
      <c r="S1058" t="s">
        <v>37</v>
      </c>
      <c r="T1058" t="s">
        <v>3915</v>
      </c>
      <c r="U1058" s="19" t="str">
        <f t="shared" si="16"/>
        <v>ERIKA NATALIA FUENTES CONTRERAS</v>
      </c>
    </row>
    <row r="1059" spans="1:21" x14ac:dyDescent="0.2">
      <c r="A1059">
        <v>1015447883</v>
      </c>
      <c r="B1059">
        <v>1016</v>
      </c>
      <c r="C1059" t="s">
        <v>62</v>
      </c>
      <c r="D1059" t="s">
        <v>7486</v>
      </c>
      <c r="E1059" t="s">
        <v>7487</v>
      </c>
      <c r="F1059" t="s">
        <v>6384</v>
      </c>
      <c r="G1059" t="s">
        <v>58</v>
      </c>
      <c r="H1059" s="1" t="d">
        <v>2021-02-12</v>
      </c>
      <c r="I1059">
        <v>1332</v>
      </c>
      <c r="J1059" t="s">
        <v>284</v>
      </c>
      <c r="K1059" t="s">
        <v>34</v>
      </c>
      <c r="L1059" t="s">
        <v>35</v>
      </c>
      <c r="M1059" t="s">
        <v>36</v>
      </c>
      <c r="N1059">
        <v>30110</v>
      </c>
      <c r="O1059">
        <v>30110</v>
      </c>
      <c r="P1059">
        <v>1</v>
      </c>
      <c r="Q1059" s="1" t="d">
        <v>1994-08-13</v>
      </c>
      <c r="R1059">
        <v>103</v>
      </c>
      <c r="S1059" t="s">
        <v>225</v>
      </c>
      <c r="T1059" t="s">
        <v>7488</v>
      </c>
      <c r="U1059" s="19" t="str">
        <f t="shared" si="16"/>
        <v>JACOBO ALBERTO BENAVIDES BLANCO</v>
      </c>
    </row>
    <row r="1060" spans="1:21" x14ac:dyDescent="0.2">
      <c r="A1060">
        <v>1015452406</v>
      </c>
      <c r="B1060">
        <v>1232</v>
      </c>
      <c r="C1060" t="s">
        <v>30</v>
      </c>
      <c r="D1060" t="s">
        <v>1688</v>
      </c>
      <c r="E1060" t="s">
        <v>1689</v>
      </c>
      <c r="F1060" t="s">
        <v>1873</v>
      </c>
      <c r="G1060" t="s">
        <v>58</v>
      </c>
      <c r="H1060" s="1" t="d">
        <v>2017-10-17</v>
      </c>
      <c r="I1060">
        <v>3104</v>
      </c>
      <c r="J1060" t="s">
        <v>7236</v>
      </c>
      <c r="K1060" t="s">
        <v>34</v>
      </c>
      <c r="L1060" t="s">
        <v>35</v>
      </c>
      <c r="M1060" t="s">
        <v>34</v>
      </c>
      <c r="N1060">
        <v>10110</v>
      </c>
      <c r="O1060">
        <v>0</v>
      </c>
      <c r="P1060">
        <v>1</v>
      </c>
      <c r="Q1060" s="1" t="d">
        <v>1995-03-04</v>
      </c>
      <c r="R1060">
        <v>70</v>
      </c>
      <c r="S1060" t="s">
        <v>37</v>
      </c>
      <c r="T1060" t="s">
        <v>1691</v>
      </c>
      <c r="U1060" s="19" t="str">
        <f t="shared" si="16"/>
        <v>EDNA JOHANA CAÑON QUIROGA</v>
      </c>
    </row>
    <row r="1061" spans="1:21" x14ac:dyDescent="0.2">
      <c r="A1061">
        <v>1015456798</v>
      </c>
      <c r="B1061">
        <v>550</v>
      </c>
      <c r="C1061" t="s">
        <v>48</v>
      </c>
      <c r="D1061" t="s">
        <v>7489</v>
      </c>
      <c r="E1061" t="s">
        <v>4048</v>
      </c>
      <c r="F1061" t="s">
        <v>454</v>
      </c>
      <c r="G1061" t="s">
        <v>58</v>
      </c>
      <c r="H1061" s="1" t="d">
        <v>2020-11-25</v>
      </c>
      <c r="I1061">
        <v>3351</v>
      </c>
      <c r="J1061" t="s">
        <v>230</v>
      </c>
      <c r="K1061" t="s">
        <v>50</v>
      </c>
      <c r="L1061" t="s">
        <v>35</v>
      </c>
      <c r="M1061" t="s">
        <v>36</v>
      </c>
      <c r="N1061">
        <v>10118</v>
      </c>
      <c r="O1061">
        <v>10118</v>
      </c>
      <c r="P1061">
        <v>1</v>
      </c>
      <c r="Q1061" s="1" t="d">
        <v>1995-09-08</v>
      </c>
      <c r="R1061">
        <v>80</v>
      </c>
      <c r="S1061" t="s">
        <v>51</v>
      </c>
      <c r="T1061" t="s">
        <v>7490</v>
      </c>
      <c r="U1061" s="19" t="str">
        <f t="shared" si="16"/>
        <v>KEVIN RASMUSSEN RODRIGUEZ</v>
      </c>
    </row>
    <row r="1062" spans="1:21" x14ac:dyDescent="0.2">
      <c r="A1062">
        <v>1015462150</v>
      </c>
      <c r="B1062">
        <v>1232</v>
      </c>
      <c r="C1062" t="s">
        <v>30</v>
      </c>
      <c r="D1062" t="s">
        <v>5595</v>
      </c>
      <c r="E1062" t="s">
        <v>3651</v>
      </c>
      <c r="F1062" t="s">
        <v>1768</v>
      </c>
      <c r="G1062" t="s">
        <v>58</v>
      </c>
      <c r="H1062" s="1" t="d">
        <v>2020-09-07</v>
      </c>
      <c r="I1062">
        <v>3104</v>
      </c>
      <c r="J1062" t="s">
        <v>7236</v>
      </c>
      <c r="K1062" t="s">
        <v>34</v>
      </c>
      <c r="L1062" t="s">
        <v>35</v>
      </c>
      <c r="M1062" t="s">
        <v>34</v>
      </c>
      <c r="N1062">
        <v>10110</v>
      </c>
      <c r="O1062">
        <v>0</v>
      </c>
      <c r="P1062">
        <v>2</v>
      </c>
      <c r="Q1062" s="1" t="d">
        <v>1996-05-16</v>
      </c>
      <c r="R1062">
        <v>70</v>
      </c>
      <c r="S1062" t="s">
        <v>37</v>
      </c>
      <c r="T1062" t="s">
        <v>5596</v>
      </c>
      <c r="U1062" s="19" t="str">
        <f t="shared" si="16"/>
        <v>MARIA ALEJANDRA CALLE AVILA</v>
      </c>
    </row>
    <row r="1063" spans="1:21" x14ac:dyDescent="0.2">
      <c r="A1063">
        <v>1015463237</v>
      </c>
      <c r="B1063">
        <v>1015</v>
      </c>
      <c r="C1063" t="s">
        <v>73</v>
      </c>
      <c r="D1063" t="s">
        <v>3916</v>
      </c>
      <c r="E1063" t="s">
        <v>3917</v>
      </c>
      <c r="F1063" t="s">
        <v>1495</v>
      </c>
      <c r="G1063" t="s">
        <v>58</v>
      </c>
      <c r="H1063" s="1" t="d">
        <v>2019-02-11</v>
      </c>
      <c r="I1063">
        <v>1116</v>
      </c>
      <c r="J1063" t="s">
        <v>287</v>
      </c>
      <c r="K1063" t="s">
        <v>34</v>
      </c>
      <c r="L1063" t="s">
        <v>35</v>
      </c>
      <c r="M1063" t="s">
        <v>34</v>
      </c>
      <c r="N1063">
        <v>30000</v>
      </c>
      <c r="O1063">
        <v>30000</v>
      </c>
      <c r="P1063">
        <v>1</v>
      </c>
      <c r="Q1063" s="1" t="d">
        <v>1996-07-03</v>
      </c>
      <c r="R1063">
        <v>106</v>
      </c>
      <c r="S1063" t="s">
        <v>7185</v>
      </c>
      <c r="T1063" t="s">
        <v>3918</v>
      </c>
      <c r="U1063" s="19" t="str">
        <f t="shared" si="16"/>
        <v>ALICIA JULIANA GIRALDO FEO</v>
      </c>
    </row>
    <row r="1064" spans="1:21" x14ac:dyDescent="0.2">
      <c r="A1064">
        <v>1015466231</v>
      </c>
      <c r="B1064">
        <v>1015</v>
      </c>
      <c r="C1064" t="s">
        <v>73</v>
      </c>
      <c r="D1064" t="s">
        <v>1692</v>
      </c>
      <c r="E1064" t="s">
        <v>1693</v>
      </c>
      <c r="F1064" t="s">
        <v>74</v>
      </c>
      <c r="G1064" t="s">
        <v>40</v>
      </c>
      <c r="H1064" s="1" t="d">
        <v>2018-05-18</v>
      </c>
      <c r="I1064">
        <v>7407</v>
      </c>
      <c r="J1064" t="s">
        <v>7184</v>
      </c>
      <c r="K1064" t="s">
        <v>34</v>
      </c>
      <c r="L1064" t="s">
        <v>35</v>
      </c>
      <c r="M1064" t="s">
        <v>36</v>
      </c>
      <c r="N1064">
        <v>30000</v>
      </c>
      <c r="O1064">
        <v>30000</v>
      </c>
      <c r="P1064">
        <v>1</v>
      </c>
      <c r="Q1064" s="1" t="d">
        <v>1996-11-29</v>
      </c>
      <c r="R1064">
        <v>106</v>
      </c>
      <c r="S1064" t="s">
        <v>7185</v>
      </c>
      <c r="T1064" t="s">
        <v>1694</v>
      </c>
      <c r="U1064" s="19" t="str">
        <f t="shared" si="16"/>
        <v>EDWIN CAMILO RAMIREZ ROMERO</v>
      </c>
    </row>
    <row r="1065" spans="1:21" x14ac:dyDescent="0.2">
      <c r="A1065">
        <v>1015467982</v>
      </c>
      <c r="B1065">
        <v>1016</v>
      </c>
      <c r="C1065" t="s">
        <v>62</v>
      </c>
      <c r="D1065" t="s">
        <v>3662</v>
      </c>
      <c r="E1065" t="s">
        <v>1643</v>
      </c>
      <c r="F1065" t="s">
        <v>1886</v>
      </c>
      <c r="G1065" t="s">
        <v>58</v>
      </c>
      <c r="H1065" s="1" t="d">
        <v>2020-07-08</v>
      </c>
      <c r="I1065">
        <v>1300</v>
      </c>
      <c r="J1065" t="s">
        <v>699</v>
      </c>
      <c r="K1065" t="s">
        <v>34</v>
      </c>
      <c r="L1065" t="s">
        <v>35</v>
      </c>
      <c r="M1065" t="s">
        <v>36</v>
      </c>
      <c r="N1065">
        <v>30110</v>
      </c>
      <c r="O1065">
        <v>30110</v>
      </c>
      <c r="P1065">
        <v>2</v>
      </c>
      <c r="Q1065" s="1" t="d">
        <v>1997-02-27</v>
      </c>
      <c r="R1065">
        <v>104</v>
      </c>
      <c r="S1065" t="s">
        <v>101</v>
      </c>
      <c r="T1065" t="s">
        <v>7491</v>
      </c>
      <c r="U1065" s="19" t="str">
        <f t="shared" si="16"/>
        <v>ANDRES FELIPE ORJUELA SANCHEZ</v>
      </c>
    </row>
    <row r="1066" spans="1:21" x14ac:dyDescent="0.2">
      <c r="A1066">
        <v>1015472232</v>
      </c>
      <c r="B1066">
        <v>1016</v>
      </c>
      <c r="C1066" t="s">
        <v>62</v>
      </c>
      <c r="D1066" t="s">
        <v>3919</v>
      </c>
      <c r="E1066" t="s">
        <v>1474</v>
      </c>
      <c r="F1066" t="s">
        <v>5682</v>
      </c>
      <c r="G1066" t="s">
        <v>58</v>
      </c>
      <c r="H1066" s="1" t="d">
        <v>2019-07-15</v>
      </c>
      <c r="I1066">
        <v>1332</v>
      </c>
      <c r="J1066" t="s">
        <v>284</v>
      </c>
      <c r="K1066" t="s">
        <v>34</v>
      </c>
      <c r="L1066" t="s">
        <v>35</v>
      </c>
      <c r="M1066" t="s">
        <v>36</v>
      </c>
      <c r="N1066">
        <v>30110</v>
      </c>
      <c r="O1066">
        <v>30110</v>
      </c>
      <c r="P1066">
        <v>2</v>
      </c>
      <c r="Q1066" s="1" t="d">
        <v>1997-11-26</v>
      </c>
      <c r="R1066">
        <v>103</v>
      </c>
      <c r="S1066" t="s">
        <v>225</v>
      </c>
      <c r="T1066" t="s">
        <v>3920</v>
      </c>
      <c r="U1066" s="19" t="str">
        <f t="shared" si="16"/>
        <v>CAMILO ANDRES BERMUDEZ TAVERA</v>
      </c>
    </row>
    <row r="1067" spans="1:21" x14ac:dyDescent="0.2">
      <c r="A1067">
        <v>1015478335</v>
      </c>
      <c r="B1067">
        <v>1232</v>
      </c>
      <c r="C1067" t="s">
        <v>30</v>
      </c>
      <c r="D1067" t="s">
        <v>7492</v>
      </c>
      <c r="E1067" t="s">
        <v>1687</v>
      </c>
      <c r="F1067" t="s">
        <v>1514</v>
      </c>
      <c r="G1067" t="s">
        <v>58</v>
      </c>
      <c r="H1067" s="1" t="d">
        <v>2021-01-12</v>
      </c>
      <c r="I1067">
        <v>3040</v>
      </c>
      <c r="J1067" t="s">
        <v>7383</v>
      </c>
      <c r="K1067" t="s">
        <v>34</v>
      </c>
      <c r="L1067" t="s">
        <v>706</v>
      </c>
      <c r="M1067" t="s">
        <v>34</v>
      </c>
      <c r="N1067">
        <v>10110</v>
      </c>
      <c r="O1067">
        <v>0</v>
      </c>
      <c r="P1067">
        <v>1</v>
      </c>
      <c r="Q1067" s="1" t="d">
        <v>1998-12-02</v>
      </c>
      <c r="R1067">
        <v>20</v>
      </c>
      <c r="S1067" t="s">
        <v>42</v>
      </c>
      <c r="T1067" t="s">
        <v>7493</v>
      </c>
      <c r="U1067" s="19" t="str">
        <f t="shared" si="16"/>
        <v>DANIELA MOLINA FERNANDEZ</v>
      </c>
    </row>
    <row r="1068" spans="1:21" x14ac:dyDescent="0.2">
      <c r="A1068">
        <v>1015993830</v>
      </c>
      <c r="B1068">
        <v>1016</v>
      </c>
      <c r="C1068" t="s">
        <v>62</v>
      </c>
      <c r="D1068" t="s">
        <v>5597</v>
      </c>
      <c r="E1068" t="s">
        <v>3067</v>
      </c>
      <c r="F1068" t="s">
        <v>117</v>
      </c>
      <c r="G1068" t="s">
        <v>58</v>
      </c>
      <c r="H1068" s="1" t="d">
        <v>2014-10-23</v>
      </c>
      <c r="I1068">
        <v>1345</v>
      </c>
      <c r="J1068" t="s">
        <v>180</v>
      </c>
      <c r="K1068" t="s">
        <v>50</v>
      </c>
      <c r="L1068" t="s">
        <v>35</v>
      </c>
      <c r="M1068" t="s">
        <v>36</v>
      </c>
      <c r="N1068">
        <v>30110</v>
      </c>
      <c r="O1068">
        <v>30110</v>
      </c>
      <c r="P1068">
        <v>1</v>
      </c>
      <c r="Q1068" s="1" t="d">
        <v>1986-04-05</v>
      </c>
      <c r="R1068">
        <v>104</v>
      </c>
      <c r="S1068" t="s">
        <v>101</v>
      </c>
      <c r="T1068" t="s">
        <v>3921</v>
      </c>
      <c r="U1068" s="19" t="str">
        <f t="shared" si="16"/>
        <v>CARLOS ANDRES MORALES BOADA</v>
      </c>
    </row>
    <row r="1069" spans="1:21" x14ac:dyDescent="0.2">
      <c r="A1069">
        <v>1015995325</v>
      </c>
      <c r="B1069">
        <v>550</v>
      </c>
      <c r="C1069" t="s">
        <v>48</v>
      </c>
      <c r="D1069" t="s">
        <v>1695</v>
      </c>
      <c r="E1069" t="s">
        <v>1696</v>
      </c>
      <c r="F1069" t="s">
        <v>76</v>
      </c>
      <c r="G1069" t="s">
        <v>40</v>
      </c>
      <c r="H1069" s="1" t="d">
        <v>2018-01-29</v>
      </c>
      <c r="I1069">
        <v>3108</v>
      </c>
      <c r="J1069" t="s">
        <v>71</v>
      </c>
      <c r="K1069" t="s">
        <v>34</v>
      </c>
      <c r="L1069" t="s">
        <v>35</v>
      </c>
      <c r="M1069" t="s">
        <v>36</v>
      </c>
      <c r="N1069">
        <v>10118</v>
      </c>
      <c r="O1069">
        <v>10118</v>
      </c>
      <c r="P1069">
        <v>1</v>
      </c>
      <c r="Q1069" s="1" t="d">
        <v>1986-03-07</v>
      </c>
      <c r="R1069">
        <v>65</v>
      </c>
      <c r="S1069" t="s">
        <v>4406</v>
      </c>
      <c r="T1069" t="s">
        <v>1697</v>
      </c>
      <c r="U1069" s="19" t="str">
        <f t="shared" si="16"/>
        <v>JEISSON ANTONIO CARVAJAL ESTUPIÑAN</v>
      </c>
    </row>
    <row r="1070" spans="1:21" x14ac:dyDescent="0.2">
      <c r="A1070">
        <v>1016000713</v>
      </c>
      <c r="B1070">
        <v>1232</v>
      </c>
      <c r="C1070" t="s">
        <v>30</v>
      </c>
      <c r="D1070" t="s">
        <v>1698</v>
      </c>
      <c r="E1070" t="s">
        <v>1699</v>
      </c>
      <c r="F1070" t="s">
        <v>7232</v>
      </c>
      <c r="G1070" t="s">
        <v>40</v>
      </c>
      <c r="H1070" s="1" t="d">
        <v>2018-02-26</v>
      </c>
      <c r="I1070">
        <v>3032</v>
      </c>
      <c r="J1070" t="s">
        <v>331</v>
      </c>
      <c r="K1070" t="s">
        <v>34</v>
      </c>
      <c r="L1070" t="s">
        <v>35</v>
      </c>
      <c r="M1070" t="s">
        <v>34</v>
      </c>
      <c r="N1070">
        <v>10110</v>
      </c>
      <c r="O1070">
        <v>0</v>
      </c>
      <c r="P1070">
        <v>1</v>
      </c>
      <c r="Q1070" s="1" t="d">
        <v>1986-09-04</v>
      </c>
      <c r="R1070">
        <v>20</v>
      </c>
      <c r="S1070" t="s">
        <v>42</v>
      </c>
      <c r="T1070" t="s">
        <v>1700</v>
      </c>
      <c r="U1070" s="19" t="str">
        <f t="shared" si="16"/>
        <v>YENNY PAOLA MEJIA CAMARGO</v>
      </c>
    </row>
    <row r="1071" spans="1:21" x14ac:dyDescent="0.2">
      <c r="A1071">
        <v>1016002326</v>
      </c>
      <c r="B1071">
        <v>1232</v>
      </c>
      <c r="C1071" t="s">
        <v>30</v>
      </c>
      <c r="D1071" t="s">
        <v>1701</v>
      </c>
      <c r="E1071" t="s">
        <v>1329</v>
      </c>
      <c r="F1071" t="s">
        <v>74</v>
      </c>
      <c r="G1071" t="s">
        <v>40</v>
      </c>
      <c r="H1071" s="1" t="d">
        <v>2015-06-04</v>
      </c>
      <c r="I1071">
        <v>3291</v>
      </c>
      <c r="J1071" t="s">
        <v>112</v>
      </c>
      <c r="K1071" t="s">
        <v>34</v>
      </c>
      <c r="L1071" t="s">
        <v>35</v>
      </c>
      <c r="M1071" t="s">
        <v>36</v>
      </c>
      <c r="N1071">
        <v>10110</v>
      </c>
      <c r="O1071">
        <v>0</v>
      </c>
      <c r="P1071">
        <v>1</v>
      </c>
      <c r="Q1071" s="1" t="d">
        <v>1987-04-13</v>
      </c>
      <c r="R1071">
        <v>70</v>
      </c>
      <c r="S1071" t="s">
        <v>37</v>
      </c>
      <c r="T1071" t="s">
        <v>5598</v>
      </c>
      <c r="U1071" s="19" t="str">
        <f t="shared" si="16"/>
        <v>DIEGO ALEXANDER GARCIA RODRIGUEZ</v>
      </c>
    </row>
    <row r="1072" spans="1:21" x14ac:dyDescent="0.2">
      <c r="A1072">
        <v>1016002881</v>
      </c>
      <c r="B1072">
        <v>1232</v>
      </c>
      <c r="C1072" t="s">
        <v>30</v>
      </c>
      <c r="D1072" t="s">
        <v>5599</v>
      </c>
      <c r="E1072" t="s">
        <v>5600</v>
      </c>
      <c r="F1072" t="s">
        <v>7263</v>
      </c>
      <c r="G1072" t="s">
        <v>32</v>
      </c>
      <c r="H1072" s="1" t="d">
        <v>2013-03-07</v>
      </c>
      <c r="I1072">
        <v>3331</v>
      </c>
      <c r="J1072" t="s">
        <v>406</v>
      </c>
      <c r="K1072" t="s">
        <v>34</v>
      </c>
      <c r="L1072" t="s">
        <v>35</v>
      </c>
      <c r="M1072" t="s">
        <v>34</v>
      </c>
      <c r="N1072">
        <v>10110</v>
      </c>
      <c r="O1072">
        <v>0</v>
      </c>
      <c r="P1072">
        <v>1</v>
      </c>
      <c r="Q1072" s="1" t="d">
        <v>1987-03-18</v>
      </c>
      <c r="R1072">
        <v>30</v>
      </c>
      <c r="S1072" t="s">
        <v>407</v>
      </c>
      <c r="T1072" t="s">
        <v>1702</v>
      </c>
      <c r="U1072" s="19" t="str">
        <f t="shared" si="16"/>
        <v>JENNIFER CATHERINE VIGOYA NARANJO</v>
      </c>
    </row>
    <row r="1073" spans="1:21" x14ac:dyDescent="0.2">
      <c r="A1073">
        <v>1016004634</v>
      </c>
      <c r="B1073">
        <v>1232</v>
      </c>
      <c r="C1073" t="s">
        <v>30</v>
      </c>
      <c r="D1073" t="s">
        <v>5601</v>
      </c>
      <c r="E1073" t="s">
        <v>5602</v>
      </c>
      <c r="F1073" t="s">
        <v>7289</v>
      </c>
      <c r="G1073" t="s">
        <v>32</v>
      </c>
      <c r="H1073" s="1" t="d">
        <v>2016-05-31</v>
      </c>
      <c r="I1073">
        <v>3075</v>
      </c>
      <c r="J1073" t="s">
        <v>64</v>
      </c>
      <c r="K1073" t="s">
        <v>34</v>
      </c>
      <c r="L1073" t="s">
        <v>35</v>
      </c>
      <c r="M1073" t="s">
        <v>34</v>
      </c>
      <c r="N1073">
        <v>10110</v>
      </c>
      <c r="O1073">
        <v>0</v>
      </c>
      <c r="P1073">
        <v>1</v>
      </c>
      <c r="Q1073" s="1" t="d">
        <v>1987-08-10</v>
      </c>
      <c r="R1073">
        <v>60</v>
      </c>
      <c r="S1073" t="s">
        <v>45</v>
      </c>
      <c r="T1073" t="s">
        <v>1703</v>
      </c>
      <c r="U1073" s="19" t="str">
        <f t="shared" si="16"/>
        <v>KAREN DAYANA VALENCIA ARIAS</v>
      </c>
    </row>
    <row r="1074" spans="1:21" x14ac:dyDescent="0.2">
      <c r="A1074">
        <v>1016014546</v>
      </c>
      <c r="B1074">
        <v>1015</v>
      </c>
      <c r="C1074" t="s">
        <v>73</v>
      </c>
      <c r="D1074" t="s">
        <v>1704</v>
      </c>
      <c r="E1074" t="s">
        <v>1705</v>
      </c>
      <c r="F1074" t="s">
        <v>7494</v>
      </c>
      <c r="G1074" t="s">
        <v>43</v>
      </c>
      <c r="H1074" s="1" t="d">
        <v>2013-03-11</v>
      </c>
      <c r="I1074">
        <v>1034</v>
      </c>
      <c r="J1074" t="s">
        <v>1706</v>
      </c>
      <c r="K1074" t="s">
        <v>34</v>
      </c>
      <c r="L1074" t="s">
        <v>35</v>
      </c>
      <c r="M1074" t="s">
        <v>34</v>
      </c>
      <c r="N1074">
        <v>30000</v>
      </c>
      <c r="O1074">
        <v>30000</v>
      </c>
      <c r="P1074">
        <v>1</v>
      </c>
      <c r="Q1074" s="1" t="d">
        <v>1989-01-07</v>
      </c>
      <c r="R1074">
        <v>102</v>
      </c>
      <c r="S1074" t="s">
        <v>88</v>
      </c>
      <c r="T1074" t="s">
        <v>1707</v>
      </c>
      <c r="U1074" s="19" t="str">
        <f t="shared" si="16"/>
        <v>MILENA CASTRO SANCHEZ</v>
      </c>
    </row>
    <row r="1075" spans="1:21" x14ac:dyDescent="0.2">
      <c r="A1075">
        <v>1016015321</v>
      </c>
      <c r="B1075">
        <v>1016</v>
      </c>
      <c r="C1075" t="s">
        <v>62</v>
      </c>
      <c r="D1075" t="s">
        <v>3922</v>
      </c>
      <c r="E1075" t="s">
        <v>3923</v>
      </c>
      <c r="F1075" t="s">
        <v>754</v>
      </c>
      <c r="G1075" t="s">
        <v>58</v>
      </c>
      <c r="H1075" s="1" t="d">
        <v>2015-02-19</v>
      </c>
      <c r="I1075">
        <v>1035</v>
      </c>
      <c r="J1075" t="s">
        <v>3194</v>
      </c>
      <c r="K1075" t="s">
        <v>34</v>
      </c>
      <c r="L1075" t="s">
        <v>35</v>
      </c>
      <c r="M1075" t="s">
        <v>34</v>
      </c>
      <c r="N1075">
        <v>30110</v>
      </c>
      <c r="O1075">
        <v>30110</v>
      </c>
      <c r="P1075">
        <v>1</v>
      </c>
      <c r="Q1075" s="1" t="d">
        <v>1988-12-30</v>
      </c>
      <c r="R1075">
        <v>102</v>
      </c>
      <c r="S1075" t="s">
        <v>88</v>
      </c>
      <c r="T1075" t="s">
        <v>1709</v>
      </c>
      <c r="U1075" s="19" t="str">
        <f t="shared" si="16"/>
        <v>LAURA ALEXANDRA FORERO FLORIAN</v>
      </c>
    </row>
    <row r="1076" spans="1:21" x14ac:dyDescent="0.2">
      <c r="A1076">
        <v>1016019141</v>
      </c>
      <c r="B1076">
        <v>550</v>
      </c>
      <c r="C1076" t="s">
        <v>48</v>
      </c>
      <c r="D1076" t="s">
        <v>3924</v>
      </c>
      <c r="E1076" t="s">
        <v>3925</v>
      </c>
      <c r="F1076" t="s">
        <v>196</v>
      </c>
      <c r="G1076" t="s">
        <v>40</v>
      </c>
      <c r="H1076" s="1" t="d">
        <v>2019-03-28</v>
      </c>
      <c r="I1076">
        <v>3355</v>
      </c>
      <c r="J1076" t="s">
        <v>7202</v>
      </c>
      <c r="K1076" t="s">
        <v>50</v>
      </c>
      <c r="L1076" t="s">
        <v>35</v>
      </c>
      <c r="M1076" t="s">
        <v>36</v>
      </c>
      <c r="N1076">
        <v>10118</v>
      </c>
      <c r="O1076">
        <v>10118</v>
      </c>
      <c r="P1076">
        <v>1</v>
      </c>
      <c r="Q1076" s="1" t="d">
        <v>1989-06-14</v>
      </c>
      <c r="R1076">
        <v>80</v>
      </c>
      <c r="S1076" t="s">
        <v>51</v>
      </c>
      <c r="T1076" t="s">
        <v>3926</v>
      </c>
      <c r="U1076" s="19" t="str">
        <f t="shared" si="16"/>
        <v>JOHAN SNEIDER VIVAS GUERRERO</v>
      </c>
    </row>
    <row r="1077" spans="1:21" x14ac:dyDescent="0.2">
      <c r="A1077">
        <v>1016021824</v>
      </c>
      <c r="B1077">
        <v>1015</v>
      </c>
      <c r="C1077" t="s">
        <v>73</v>
      </c>
      <c r="D1077" t="s">
        <v>1710</v>
      </c>
      <c r="E1077" t="s">
        <v>1711</v>
      </c>
      <c r="F1077" t="s">
        <v>46</v>
      </c>
      <c r="G1077" t="s">
        <v>32</v>
      </c>
      <c r="H1077" s="1" t="d">
        <v>2015-04-14</v>
      </c>
      <c r="I1077">
        <v>7419</v>
      </c>
      <c r="J1077" t="s">
        <v>7188</v>
      </c>
      <c r="K1077" t="s">
        <v>34</v>
      </c>
      <c r="L1077" t="s">
        <v>35</v>
      </c>
      <c r="M1077" t="s">
        <v>36</v>
      </c>
      <c r="N1077">
        <v>30000</v>
      </c>
      <c r="O1077">
        <v>30000</v>
      </c>
      <c r="P1077">
        <v>1</v>
      </c>
      <c r="Q1077" s="1" t="d">
        <v>1989-11-22</v>
      </c>
      <c r="R1077">
        <v>106</v>
      </c>
      <c r="S1077" t="s">
        <v>7185</v>
      </c>
      <c r="T1077" t="s">
        <v>1712</v>
      </c>
      <c r="U1077" s="19" t="str">
        <f t="shared" si="16"/>
        <v>JOSE EDUARDO RODRIGUEZ GIL</v>
      </c>
    </row>
    <row r="1078" spans="1:21" x14ac:dyDescent="0.2">
      <c r="A1078">
        <v>1016021964</v>
      </c>
      <c r="B1078">
        <v>1232</v>
      </c>
      <c r="C1078" t="s">
        <v>30</v>
      </c>
      <c r="D1078" t="s">
        <v>1176</v>
      </c>
      <c r="E1078" t="s">
        <v>1713</v>
      </c>
      <c r="F1078" t="s">
        <v>7299</v>
      </c>
      <c r="G1078" t="s">
        <v>58</v>
      </c>
      <c r="H1078" s="1" t="d">
        <v>2015-08-11</v>
      </c>
      <c r="I1078">
        <v>7135</v>
      </c>
      <c r="J1078" t="s">
        <v>7338</v>
      </c>
      <c r="K1078" t="s">
        <v>34</v>
      </c>
      <c r="L1078" t="s">
        <v>35</v>
      </c>
      <c r="M1078" t="s">
        <v>36</v>
      </c>
      <c r="N1078">
        <v>10110</v>
      </c>
      <c r="O1078">
        <v>0</v>
      </c>
      <c r="P1078">
        <v>1</v>
      </c>
      <c r="Q1078" s="1" t="d">
        <v>1989-11-01</v>
      </c>
      <c r="R1078">
        <v>70</v>
      </c>
      <c r="S1078" t="s">
        <v>37</v>
      </c>
      <c r="T1078" t="s">
        <v>1714</v>
      </c>
      <c r="U1078" s="19" t="str">
        <f t="shared" si="16"/>
        <v>DANNY EDUARDO SANCHEZ MORENO</v>
      </c>
    </row>
    <row r="1079" spans="1:21" x14ac:dyDescent="0.2">
      <c r="A1079">
        <v>1016029391</v>
      </c>
      <c r="B1079">
        <v>1232</v>
      </c>
      <c r="C1079" t="s">
        <v>30</v>
      </c>
      <c r="D1079" t="s">
        <v>5603</v>
      </c>
      <c r="E1079" t="s">
        <v>5505</v>
      </c>
      <c r="F1079" t="s">
        <v>74</v>
      </c>
      <c r="G1079" t="s">
        <v>40</v>
      </c>
      <c r="H1079" s="1" t="d">
        <v>2015-12-07</v>
      </c>
      <c r="I1079">
        <v>7400</v>
      </c>
      <c r="J1079" t="s">
        <v>7170</v>
      </c>
      <c r="K1079" t="s">
        <v>34</v>
      </c>
      <c r="L1079" t="s">
        <v>35</v>
      </c>
      <c r="M1079" t="s">
        <v>36</v>
      </c>
      <c r="N1079">
        <v>10110</v>
      </c>
      <c r="O1079">
        <v>0</v>
      </c>
      <c r="P1079">
        <v>1</v>
      </c>
      <c r="Q1079" s="1" t="d">
        <v>1990-07-27</v>
      </c>
      <c r="R1079">
        <v>70</v>
      </c>
      <c r="S1079" t="s">
        <v>37</v>
      </c>
      <c r="T1079" t="s">
        <v>1715</v>
      </c>
      <c r="U1079" s="19" t="str">
        <f t="shared" si="16"/>
        <v>FABIAN ULLOA RODRIGUEZ</v>
      </c>
    </row>
    <row r="1080" spans="1:21" x14ac:dyDescent="0.2">
      <c r="A1080">
        <v>1016032550</v>
      </c>
      <c r="B1080">
        <v>550</v>
      </c>
      <c r="C1080" t="s">
        <v>48</v>
      </c>
      <c r="D1080" t="s">
        <v>3467</v>
      </c>
      <c r="E1080" t="s">
        <v>3468</v>
      </c>
      <c r="F1080" t="s">
        <v>135</v>
      </c>
      <c r="G1080" t="s">
        <v>40</v>
      </c>
      <c r="H1080" s="1" t="d">
        <v>2018-11-01</v>
      </c>
      <c r="I1080">
        <v>3355</v>
      </c>
      <c r="J1080" t="s">
        <v>7202</v>
      </c>
      <c r="K1080" t="s">
        <v>50</v>
      </c>
      <c r="L1080" t="s">
        <v>35</v>
      </c>
      <c r="M1080" t="s">
        <v>34</v>
      </c>
      <c r="N1080">
        <v>10118</v>
      </c>
      <c r="O1080">
        <v>10118</v>
      </c>
      <c r="P1080">
        <v>1</v>
      </c>
      <c r="Q1080" s="1" t="d">
        <v>1991-02-04</v>
      </c>
      <c r="R1080">
        <v>80</v>
      </c>
      <c r="S1080" t="s">
        <v>51</v>
      </c>
      <c r="T1080" t="s">
        <v>3927</v>
      </c>
      <c r="U1080" s="19" t="str">
        <f t="shared" si="16"/>
        <v>LINA YULIEY PAMPLONA CHITIVA</v>
      </c>
    </row>
    <row r="1081" spans="1:21" x14ac:dyDescent="0.2">
      <c r="A1081">
        <v>1016045763</v>
      </c>
      <c r="B1081">
        <v>1232</v>
      </c>
      <c r="C1081" t="s">
        <v>30</v>
      </c>
      <c r="D1081" t="s">
        <v>1716</v>
      </c>
      <c r="E1081" t="s">
        <v>1717</v>
      </c>
      <c r="F1081" t="s">
        <v>775</v>
      </c>
      <c r="G1081" t="s">
        <v>58</v>
      </c>
      <c r="H1081" s="1" t="d">
        <v>2018-01-16</v>
      </c>
      <c r="I1081">
        <v>3072</v>
      </c>
      <c r="J1081" t="s">
        <v>7249</v>
      </c>
      <c r="K1081" t="s">
        <v>34</v>
      </c>
      <c r="L1081" t="s">
        <v>35</v>
      </c>
      <c r="M1081" t="s">
        <v>34</v>
      </c>
      <c r="N1081">
        <v>10110</v>
      </c>
      <c r="O1081">
        <v>0</v>
      </c>
      <c r="P1081">
        <v>1</v>
      </c>
      <c r="Q1081" s="1" t="d">
        <v>1992-05-11</v>
      </c>
      <c r="R1081">
        <v>60</v>
      </c>
      <c r="S1081" t="s">
        <v>45</v>
      </c>
      <c r="T1081" t="s">
        <v>1719</v>
      </c>
      <c r="U1081" s="19" t="str">
        <f t="shared" si="16"/>
        <v>CINDY JULIETH ROJAS GOMEZ</v>
      </c>
    </row>
    <row r="1082" spans="1:21" x14ac:dyDescent="0.2">
      <c r="A1082">
        <v>1016045875</v>
      </c>
      <c r="B1082">
        <v>550</v>
      </c>
      <c r="C1082" t="s">
        <v>48</v>
      </c>
      <c r="D1082" t="s">
        <v>5053</v>
      </c>
      <c r="E1082" t="s">
        <v>5604</v>
      </c>
      <c r="F1082" t="s">
        <v>7495</v>
      </c>
      <c r="G1082" t="s">
        <v>40</v>
      </c>
      <c r="H1082" s="1" t="d">
        <v>2019-05-23</v>
      </c>
      <c r="I1082">
        <v>3355</v>
      </c>
      <c r="J1082" t="s">
        <v>7202</v>
      </c>
      <c r="K1082" t="s">
        <v>50</v>
      </c>
      <c r="L1082" t="s">
        <v>35</v>
      </c>
      <c r="M1082" t="s">
        <v>36</v>
      </c>
      <c r="N1082">
        <v>10118</v>
      </c>
      <c r="O1082">
        <v>10118</v>
      </c>
      <c r="P1082">
        <v>1</v>
      </c>
      <c r="Q1082" s="1" t="d">
        <v>1992-03-17</v>
      </c>
      <c r="R1082">
        <v>80</v>
      </c>
      <c r="S1082" t="s">
        <v>51</v>
      </c>
      <c r="T1082" t="s">
        <v>5605</v>
      </c>
      <c r="U1082" s="19" t="str">
        <f t="shared" si="16"/>
        <v>JARRYS JASED MUÑOZ SANCHEZ</v>
      </c>
    </row>
    <row r="1083" spans="1:21" x14ac:dyDescent="0.2">
      <c r="A1083">
        <v>1016045910</v>
      </c>
      <c r="B1083">
        <v>1232</v>
      </c>
      <c r="C1083" t="s">
        <v>30</v>
      </c>
      <c r="D1083" t="s">
        <v>7496</v>
      </c>
      <c r="E1083" t="s">
        <v>5588</v>
      </c>
      <c r="F1083" t="s">
        <v>6662</v>
      </c>
      <c r="G1083" t="s">
        <v>58</v>
      </c>
      <c r="H1083" s="1" t="d">
        <v>2020-11-03</v>
      </c>
      <c r="I1083">
        <v>3039</v>
      </c>
      <c r="J1083" t="s">
        <v>5761</v>
      </c>
      <c r="K1083" t="s">
        <v>34</v>
      </c>
      <c r="L1083" t="s">
        <v>35</v>
      </c>
      <c r="M1083" t="s">
        <v>34</v>
      </c>
      <c r="N1083">
        <v>10110</v>
      </c>
      <c r="O1083">
        <v>0</v>
      </c>
      <c r="P1083">
        <v>2</v>
      </c>
      <c r="Q1083" s="1" t="d">
        <v>1992-05-14</v>
      </c>
      <c r="R1083">
        <v>20</v>
      </c>
      <c r="S1083" t="s">
        <v>42</v>
      </c>
      <c r="T1083" t="s">
        <v>1720</v>
      </c>
      <c r="U1083" s="19" t="str">
        <f t="shared" si="16"/>
        <v>NATALIA ANDREA RUIZ CONTRERAS</v>
      </c>
    </row>
    <row r="1084" spans="1:21" x14ac:dyDescent="0.2">
      <c r="A1084">
        <v>1016047276</v>
      </c>
      <c r="B1084">
        <v>1015</v>
      </c>
      <c r="C1084" t="s">
        <v>73</v>
      </c>
      <c r="D1084" t="s">
        <v>3257</v>
      </c>
      <c r="E1084" t="s">
        <v>3928</v>
      </c>
      <c r="F1084" t="s">
        <v>5717</v>
      </c>
      <c r="G1084" t="s">
        <v>58</v>
      </c>
      <c r="H1084" s="1" t="d">
        <v>2019-04-08</v>
      </c>
      <c r="I1084">
        <v>1114</v>
      </c>
      <c r="J1084" t="s">
        <v>1629</v>
      </c>
      <c r="K1084" t="s">
        <v>34</v>
      </c>
      <c r="L1084" t="s">
        <v>35</v>
      </c>
      <c r="M1084" t="s">
        <v>36</v>
      </c>
      <c r="N1084">
        <v>30000</v>
      </c>
      <c r="O1084">
        <v>30000</v>
      </c>
      <c r="P1084">
        <v>1</v>
      </c>
      <c r="Q1084" s="1" t="d">
        <v>1992-07-22</v>
      </c>
      <c r="R1084">
        <v>106</v>
      </c>
      <c r="S1084" t="s">
        <v>7185</v>
      </c>
      <c r="T1084" t="s">
        <v>5607</v>
      </c>
      <c r="U1084" s="19" t="str">
        <f t="shared" si="16"/>
        <v>DARWIN ARLLEY RODRIGUEZ MEDINA</v>
      </c>
    </row>
    <row r="1085" spans="1:21" x14ac:dyDescent="0.2">
      <c r="A1085">
        <v>1016050639</v>
      </c>
      <c r="B1085">
        <v>1232</v>
      </c>
      <c r="C1085" t="s">
        <v>30</v>
      </c>
      <c r="D1085" t="s">
        <v>1724</v>
      </c>
      <c r="E1085" t="s">
        <v>1725</v>
      </c>
      <c r="F1085" t="s">
        <v>3896</v>
      </c>
      <c r="G1085" t="s">
        <v>58</v>
      </c>
      <c r="H1085" s="1" t="d">
        <v>2018-04-09</v>
      </c>
      <c r="I1085">
        <v>3130</v>
      </c>
      <c r="J1085" t="s">
        <v>3307</v>
      </c>
      <c r="K1085" t="s">
        <v>34</v>
      </c>
      <c r="L1085" t="s">
        <v>35</v>
      </c>
      <c r="M1085" t="s">
        <v>34</v>
      </c>
      <c r="N1085">
        <v>10110</v>
      </c>
      <c r="O1085">
        <v>0</v>
      </c>
      <c r="P1085">
        <v>1</v>
      </c>
      <c r="Q1085" s="1" t="d">
        <v>1992-10-27</v>
      </c>
      <c r="R1085">
        <v>65</v>
      </c>
      <c r="S1085" t="s">
        <v>4406</v>
      </c>
      <c r="T1085" t="s">
        <v>1726</v>
      </c>
      <c r="U1085" s="19" t="str">
        <f t="shared" si="16"/>
        <v>JOHANA MILENA LARA GUZMAN</v>
      </c>
    </row>
    <row r="1086" spans="1:21" x14ac:dyDescent="0.2">
      <c r="A1086">
        <v>1016051873</v>
      </c>
      <c r="B1086">
        <v>1015</v>
      </c>
      <c r="C1086" t="s">
        <v>73</v>
      </c>
      <c r="D1086" t="s">
        <v>1727</v>
      </c>
      <c r="E1086" t="s">
        <v>1728</v>
      </c>
      <c r="F1086" t="s">
        <v>193</v>
      </c>
      <c r="G1086" t="s">
        <v>58</v>
      </c>
      <c r="H1086" s="1" t="d">
        <v>2015-10-09</v>
      </c>
      <c r="I1086">
        <v>1103</v>
      </c>
      <c r="J1086" t="s">
        <v>79</v>
      </c>
      <c r="K1086" t="s">
        <v>34</v>
      </c>
      <c r="L1086" t="s">
        <v>35</v>
      </c>
      <c r="M1086" t="s">
        <v>36</v>
      </c>
      <c r="N1086">
        <v>30000</v>
      </c>
      <c r="O1086">
        <v>30000</v>
      </c>
      <c r="P1086">
        <v>1</v>
      </c>
      <c r="Q1086" s="1" t="d">
        <v>1993-01-06</v>
      </c>
      <c r="R1086">
        <v>106</v>
      </c>
      <c r="S1086" t="s">
        <v>7185</v>
      </c>
      <c r="T1086" t="s">
        <v>1729</v>
      </c>
      <c r="U1086" s="19" t="str">
        <f t="shared" si="16"/>
        <v>DAVID ALEJANDRO BOSSA LOPEZ</v>
      </c>
    </row>
    <row r="1087" spans="1:21" x14ac:dyDescent="0.2">
      <c r="A1087">
        <v>1016052359</v>
      </c>
      <c r="B1087">
        <v>1232</v>
      </c>
      <c r="C1087" t="s">
        <v>30</v>
      </c>
      <c r="D1087" t="s">
        <v>1730</v>
      </c>
      <c r="E1087" t="s">
        <v>1731</v>
      </c>
      <c r="F1087" t="s">
        <v>74</v>
      </c>
      <c r="G1087" t="s">
        <v>40</v>
      </c>
      <c r="H1087" s="1" t="d">
        <v>2017-06-28</v>
      </c>
      <c r="I1087">
        <v>3291</v>
      </c>
      <c r="J1087" t="s">
        <v>112</v>
      </c>
      <c r="K1087" t="s">
        <v>34</v>
      </c>
      <c r="L1087" t="s">
        <v>35</v>
      </c>
      <c r="M1087" t="s">
        <v>34</v>
      </c>
      <c r="N1087">
        <v>10110</v>
      </c>
      <c r="O1087">
        <v>0</v>
      </c>
      <c r="P1087">
        <v>1</v>
      </c>
      <c r="Q1087" s="1" t="d">
        <v>1992-04-30</v>
      </c>
      <c r="R1087">
        <v>70</v>
      </c>
      <c r="S1087" t="s">
        <v>37</v>
      </c>
      <c r="T1087" t="s">
        <v>1732</v>
      </c>
      <c r="U1087" s="19" t="str">
        <f t="shared" si="16"/>
        <v>YULIETH YOJANA ARIZA QUIROGA</v>
      </c>
    </row>
    <row r="1088" spans="1:21" x14ac:dyDescent="0.2">
      <c r="A1088">
        <v>1016055285</v>
      </c>
      <c r="B1088">
        <v>550</v>
      </c>
      <c r="C1088" t="s">
        <v>48</v>
      </c>
      <c r="D1088" t="s">
        <v>7497</v>
      </c>
      <c r="E1088" t="s">
        <v>3500</v>
      </c>
      <c r="F1088" t="s">
        <v>1857</v>
      </c>
      <c r="G1088" t="s">
        <v>40</v>
      </c>
      <c r="H1088" s="1" t="d">
        <v>2020-12-09</v>
      </c>
      <c r="I1088">
        <v>3352</v>
      </c>
      <c r="J1088" t="s">
        <v>7209</v>
      </c>
      <c r="K1088" t="s">
        <v>34</v>
      </c>
      <c r="L1088" t="s">
        <v>34</v>
      </c>
      <c r="M1088" t="s">
        <v>34</v>
      </c>
      <c r="N1088">
        <v>10118</v>
      </c>
      <c r="O1088">
        <v>10118</v>
      </c>
      <c r="P1088">
        <v>1</v>
      </c>
      <c r="Q1088" s="1" t="d">
        <v>1993-05-10</v>
      </c>
      <c r="R1088">
        <v>80</v>
      </c>
      <c r="S1088" t="s">
        <v>51</v>
      </c>
      <c r="T1088" t="s">
        <v>7498</v>
      </c>
      <c r="U1088" s="19" t="str">
        <f t="shared" si="16"/>
        <v>PAOLA ANDREA ROBLEDO PINILLOS</v>
      </c>
    </row>
    <row r="1089" spans="1:21" x14ac:dyDescent="0.2">
      <c r="A1089">
        <v>1016057501</v>
      </c>
      <c r="B1089">
        <v>1232</v>
      </c>
      <c r="C1089" t="s">
        <v>30</v>
      </c>
      <c r="D1089" t="s">
        <v>5608</v>
      </c>
      <c r="E1089" t="s">
        <v>5609</v>
      </c>
      <c r="F1089" t="s">
        <v>74</v>
      </c>
      <c r="G1089" t="s">
        <v>40</v>
      </c>
      <c r="H1089" s="1" t="d">
        <v>2014-10-03</v>
      </c>
      <c r="I1089">
        <v>7400</v>
      </c>
      <c r="J1089" t="s">
        <v>7170</v>
      </c>
      <c r="K1089" t="s">
        <v>34</v>
      </c>
      <c r="L1089" t="s">
        <v>35</v>
      </c>
      <c r="M1089" t="s">
        <v>34</v>
      </c>
      <c r="N1089">
        <v>10110</v>
      </c>
      <c r="O1089">
        <v>0</v>
      </c>
      <c r="P1089">
        <v>1</v>
      </c>
      <c r="Q1089" s="1" t="d">
        <v>1993-07-04</v>
      </c>
      <c r="R1089">
        <v>70</v>
      </c>
      <c r="S1089" t="s">
        <v>37</v>
      </c>
      <c r="T1089" t="s">
        <v>1733</v>
      </c>
      <c r="U1089" s="19" t="str">
        <f t="shared" si="16"/>
        <v>YULY TATIANA CONTRERAS CONTRERAS</v>
      </c>
    </row>
    <row r="1090" spans="1:21" x14ac:dyDescent="0.2">
      <c r="A1090">
        <v>1016066833</v>
      </c>
      <c r="B1090">
        <v>550</v>
      </c>
      <c r="C1090" t="s">
        <v>48</v>
      </c>
      <c r="D1090" t="s">
        <v>5610</v>
      </c>
      <c r="E1090" t="s">
        <v>1149</v>
      </c>
      <c r="F1090" t="s">
        <v>1297</v>
      </c>
      <c r="G1090" t="s">
        <v>32</v>
      </c>
      <c r="H1090" s="1" t="d">
        <v>2015-09-14</v>
      </c>
      <c r="I1090">
        <v>3357</v>
      </c>
      <c r="J1090" t="s">
        <v>7194</v>
      </c>
      <c r="K1090" t="s">
        <v>50</v>
      </c>
      <c r="L1090" t="s">
        <v>35</v>
      </c>
      <c r="M1090" t="s">
        <v>36</v>
      </c>
      <c r="N1090">
        <v>10118</v>
      </c>
      <c r="O1090">
        <v>10118</v>
      </c>
      <c r="P1090">
        <v>1</v>
      </c>
      <c r="Q1090" s="1" t="d">
        <v>1994-06-03</v>
      </c>
      <c r="R1090">
        <v>80</v>
      </c>
      <c r="S1090" t="s">
        <v>51</v>
      </c>
      <c r="T1090" t="s">
        <v>1734</v>
      </c>
      <c r="U1090" s="19" t="str">
        <f t="shared" si="16"/>
        <v>JULIO CESAR DUARTE MORENO</v>
      </c>
    </row>
    <row r="1091" spans="1:21" x14ac:dyDescent="0.2">
      <c r="A1091">
        <v>1016067440</v>
      </c>
      <c r="B1091">
        <v>1232</v>
      </c>
      <c r="C1091" t="s">
        <v>30</v>
      </c>
      <c r="D1091" t="s">
        <v>5611</v>
      </c>
      <c r="E1091" t="s">
        <v>5612</v>
      </c>
      <c r="F1091" t="s">
        <v>1488</v>
      </c>
      <c r="G1091" t="s">
        <v>58</v>
      </c>
      <c r="H1091" s="1" t="d">
        <v>2015-09-07</v>
      </c>
      <c r="I1091">
        <v>3331</v>
      </c>
      <c r="J1091" t="s">
        <v>406</v>
      </c>
      <c r="K1091" t="s">
        <v>34</v>
      </c>
      <c r="L1091" t="s">
        <v>35</v>
      </c>
      <c r="M1091" t="s">
        <v>34</v>
      </c>
      <c r="N1091">
        <v>10110</v>
      </c>
      <c r="O1091">
        <v>0</v>
      </c>
      <c r="P1091">
        <v>1</v>
      </c>
      <c r="Q1091" s="1" t="d">
        <v>1994-05-10</v>
      </c>
      <c r="R1091">
        <v>30</v>
      </c>
      <c r="S1091" t="s">
        <v>407</v>
      </c>
      <c r="T1091" t="s">
        <v>1735</v>
      </c>
      <c r="U1091" s="19" t="str">
        <f t="shared" ref="U1091:U1154" si="17">TRIM(E1091)&amp;" "&amp;TRIM(D1091)</f>
        <v>VALERIA SANGUINO GOMEZ</v>
      </c>
    </row>
    <row r="1092" spans="1:21" x14ac:dyDescent="0.2">
      <c r="A1092">
        <v>1016071418</v>
      </c>
      <c r="B1092">
        <v>1232</v>
      </c>
      <c r="C1092" t="s">
        <v>30</v>
      </c>
      <c r="D1092" t="s">
        <v>1736</v>
      </c>
      <c r="E1092" t="s">
        <v>1737</v>
      </c>
      <c r="F1092" t="s">
        <v>74</v>
      </c>
      <c r="G1092" t="s">
        <v>40</v>
      </c>
      <c r="H1092" s="1" t="d">
        <v>2015-07-23</v>
      </c>
      <c r="I1092">
        <v>7400</v>
      </c>
      <c r="J1092" t="s">
        <v>7170</v>
      </c>
      <c r="K1092" t="s">
        <v>34</v>
      </c>
      <c r="L1092" t="s">
        <v>35</v>
      </c>
      <c r="M1092" t="s">
        <v>36</v>
      </c>
      <c r="N1092">
        <v>10110</v>
      </c>
      <c r="O1092">
        <v>0</v>
      </c>
      <c r="P1092">
        <v>1</v>
      </c>
      <c r="Q1092" s="1" t="d">
        <v>1994-11-22</v>
      </c>
      <c r="R1092">
        <v>70</v>
      </c>
      <c r="S1092" t="s">
        <v>37</v>
      </c>
      <c r="T1092" t="s">
        <v>1738</v>
      </c>
      <c r="U1092" s="19" t="str">
        <f t="shared" si="17"/>
        <v>JEFERSON GUILLERMO LEON MORENO</v>
      </c>
    </row>
    <row r="1093" spans="1:21" x14ac:dyDescent="0.2">
      <c r="A1093">
        <v>1016079175</v>
      </c>
      <c r="B1093">
        <v>550</v>
      </c>
      <c r="C1093" t="s">
        <v>48</v>
      </c>
      <c r="D1093" t="s">
        <v>7499</v>
      </c>
      <c r="E1093" t="s">
        <v>2340</v>
      </c>
      <c r="F1093" t="s">
        <v>135</v>
      </c>
      <c r="G1093" t="s">
        <v>40</v>
      </c>
      <c r="H1093" s="1" t="d">
        <v>2020-02-25</v>
      </c>
      <c r="I1093">
        <v>3355</v>
      </c>
      <c r="J1093" t="s">
        <v>7202</v>
      </c>
      <c r="K1093" t="s">
        <v>50</v>
      </c>
      <c r="L1093" t="s">
        <v>35</v>
      </c>
      <c r="M1093" t="s">
        <v>36</v>
      </c>
      <c r="N1093">
        <v>10118</v>
      </c>
      <c r="O1093">
        <v>10118</v>
      </c>
      <c r="P1093">
        <v>1</v>
      </c>
      <c r="Q1093" s="1" t="d">
        <v>1995-09-03</v>
      </c>
      <c r="R1093">
        <v>80</v>
      </c>
      <c r="S1093" t="s">
        <v>51</v>
      </c>
      <c r="T1093" t="s">
        <v>7500</v>
      </c>
      <c r="U1093" s="19" t="str">
        <f t="shared" si="17"/>
        <v>JOHN ALEXIS MORENO LEON</v>
      </c>
    </row>
    <row r="1094" spans="1:21" x14ac:dyDescent="0.2">
      <c r="A1094">
        <v>1016080028</v>
      </c>
      <c r="B1094">
        <v>1232</v>
      </c>
      <c r="C1094" t="s">
        <v>30</v>
      </c>
      <c r="D1094" t="s">
        <v>5613</v>
      </c>
      <c r="E1094" t="s">
        <v>5614</v>
      </c>
      <c r="F1094" t="s">
        <v>896</v>
      </c>
      <c r="G1094" t="s">
        <v>32</v>
      </c>
      <c r="H1094" s="1" t="d">
        <v>2017-02-10</v>
      </c>
      <c r="I1094">
        <v>3104</v>
      </c>
      <c r="J1094" t="s">
        <v>7236</v>
      </c>
      <c r="K1094" t="s">
        <v>34</v>
      </c>
      <c r="L1094" t="s">
        <v>35</v>
      </c>
      <c r="M1094" t="s">
        <v>34</v>
      </c>
      <c r="N1094">
        <v>10110</v>
      </c>
      <c r="O1094">
        <v>0</v>
      </c>
      <c r="P1094">
        <v>1</v>
      </c>
      <c r="Q1094" s="1" t="d">
        <v>1995-08-05</v>
      </c>
      <c r="R1094">
        <v>70</v>
      </c>
      <c r="S1094" t="s">
        <v>37</v>
      </c>
      <c r="T1094" t="s">
        <v>1739</v>
      </c>
      <c r="U1094" s="19" t="str">
        <f t="shared" si="17"/>
        <v>MARIA DE LOS ANGELES LUENGAS CALLE</v>
      </c>
    </row>
    <row r="1095" spans="1:21" x14ac:dyDescent="0.2">
      <c r="A1095">
        <v>1016082394</v>
      </c>
      <c r="B1095">
        <v>1016</v>
      </c>
      <c r="C1095" t="s">
        <v>62</v>
      </c>
      <c r="D1095" t="s">
        <v>5615</v>
      </c>
      <c r="E1095" t="s">
        <v>5616</v>
      </c>
      <c r="F1095" t="s">
        <v>5682</v>
      </c>
      <c r="G1095" t="s">
        <v>58</v>
      </c>
      <c r="H1095" s="1" t="d">
        <v>2019-07-08</v>
      </c>
      <c r="I1095">
        <v>1334</v>
      </c>
      <c r="J1095" t="s">
        <v>3397</v>
      </c>
      <c r="K1095" t="s">
        <v>34</v>
      </c>
      <c r="L1095" t="s">
        <v>35</v>
      </c>
      <c r="M1095" t="s">
        <v>34</v>
      </c>
      <c r="N1095">
        <v>30110</v>
      </c>
      <c r="O1095">
        <v>30110</v>
      </c>
      <c r="P1095">
        <v>2</v>
      </c>
      <c r="Q1095" s="1" t="d">
        <v>1995-12-22</v>
      </c>
      <c r="R1095">
        <v>103</v>
      </c>
      <c r="S1095" t="s">
        <v>225</v>
      </c>
      <c r="T1095" t="s">
        <v>5617</v>
      </c>
      <c r="U1095" s="19" t="str">
        <f t="shared" si="17"/>
        <v>CAMILA ALEJANDRA ROMERO BELTRAN</v>
      </c>
    </row>
    <row r="1096" spans="1:21" x14ac:dyDescent="0.2">
      <c r="A1096">
        <v>1016086258</v>
      </c>
      <c r="B1096">
        <v>550</v>
      </c>
      <c r="C1096" t="s">
        <v>48</v>
      </c>
      <c r="D1096" t="s">
        <v>7501</v>
      </c>
      <c r="E1096" t="s">
        <v>7502</v>
      </c>
      <c r="F1096" t="s">
        <v>454</v>
      </c>
      <c r="G1096" t="s">
        <v>58</v>
      </c>
      <c r="H1096" s="1" t="d">
        <v>2020-11-04</v>
      </c>
      <c r="I1096">
        <v>3351</v>
      </c>
      <c r="J1096" t="s">
        <v>230</v>
      </c>
      <c r="K1096" t="s">
        <v>50</v>
      </c>
      <c r="L1096" t="s">
        <v>35</v>
      </c>
      <c r="M1096" t="s">
        <v>34</v>
      </c>
      <c r="N1096">
        <v>10118</v>
      </c>
      <c r="O1096">
        <v>10118</v>
      </c>
      <c r="P1096">
        <v>1</v>
      </c>
      <c r="Q1096" s="1" t="d">
        <v>1996-06-03</v>
      </c>
      <c r="R1096">
        <v>80</v>
      </c>
      <c r="S1096" t="s">
        <v>51</v>
      </c>
      <c r="T1096" t="s">
        <v>7503</v>
      </c>
      <c r="U1096" s="19" t="str">
        <f t="shared" si="17"/>
        <v>VALERIA ANGELICA JIMENEZ MENESES</v>
      </c>
    </row>
    <row r="1097" spans="1:21" x14ac:dyDescent="0.2">
      <c r="A1097">
        <v>1016086565</v>
      </c>
      <c r="B1097">
        <v>1232</v>
      </c>
      <c r="C1097" t="s">
        <v>30</v>
      </c>
      <c r="D1097" t="s">
        <v>3929</v>
      </c>
      <c r="E1097" t="s">
        <v>3930</v>
      </c>
      <c r="F1097" t="s">
        <v>76</v>
      </c>
      <c r="G1097" t="s">
        <v>40</v>
      </c>
      <c r="H1097" s="1" t="d">
        <v>2019-02-11</v>
      </c>
      <c r="I1097">
        <v>3109</v>
      </c>
      <c r="J1097" t="s">
        <v>33</v>
      </c>
      <c r="K1097" t="s">
        <v>34</v>
      </c>
      <c r="L1097" t="s">
        <v>35</v>
      </c>
      <c r="M1097" t="s">
        <v>36</v>
      </c>
      <c r="N1097">
        <v>10110</v>
      </c>
      <c r="O1097">
        <v>0</v>
      </c>
      <c r="P1097">
        <v>1</v>
      </c>
      <c r="Q1097" s="1" t="d">
        <v>1996-06-20</v>
      </c>
      <c r="R1097">
        <v>65</v>
      </c>
      <c r="S1097" t="s">
        <v>4406</v>
      </c>
      <c r="T1097" t="s">
        <v>5618</v>
      </c>
      <c r="U1097" s="19" t="str">
        <f t="shared" si="17"/>
        <v>YORDI ALEXANDER CASTELLANOS SIERRA</v>
      </c>
    </row>
    <row r="1098" spans="1:21" x14ac:dyDescent="0.2">
      <c r="A1098">
        <v>1016086664</v>
      </c>
      <c r="B1098">
        <v>550</v>
      </c>
      <c r="C1098" t="s">
        <v>48</v>
      </c>
      <c r="D1098" t="s">
        <v>7504</v>
      </c>
      <c r="E1098" t="s">
        <v>2013</v>
      </c>
      <c r="F1098" t="s">
        <v>726</v>
      </c>
      <c r="G1098" t="s">
        <v>58</v>
      </c>
      <c r="H1098" s="1" t="d">
        <v>2020-12-09</v>
      </c>
      <c r="I1098">
        <v>3355</v>
      </c>
      <c r="J1098" t="s">
        <v>7202</v>
      </c>
      <c r="K1098" t="s">
        <v>50</v>
      </c>
      <c r="L1098" t="s">
        <v>35</v>
      </c>
      <c r="M1098" t="s">
        <v>36</v>
      </c>
      <c r="N1098">
        <v>10118</v>
      </c>
      <c r="O1098">
        <v>10118</v>
      </c>
      <c r="P1098">
        <v>1</v>
      </c>
      <c r="Q1098" s="1" t="d">
        <v>1996-06-16</v>
      </c>
      <c r="R1098">
        <v>80</v>
      </c>
      <c r="S1098" t="s">
        <v>51</v>
      </c>
      <c r="T1098" t="s">
        <v>7505</v>
      </c>
      <c r="U1098" s="19" t="str">
        <f t="shared" si="17"/>
        <v>JHON ALEXANDER COLORADO MEDINA</v>
      </c>
    </row>
    <row r="1099" spans="1:21" x14ac:dyDescent="0.2">
      <c r="A1099">
        <v>1016093342</v>
      </c>
      <c r="B1099">
        <v>1016</v>
      </c>
      <c r="C1099" t="s">
        <v>62</v>
      </c>
      <c r="D1099" t="s">
        <v>5619</v>
      </c>
      <c r="E1099" t="s">
        <v>586</v>
      </c>
      <c r="F1099" t="s">
        <v>5620</v>
      </c>
      <c r="G1099" t="s">
        <v>58</v>
      </c>
      <c r="H1099" s="1" t="d">
        <v>2020-01-07</v>
      </c>
      <c r="I1099">
        <v>1030</v>
      </c>
      <c r="J1099" t="s">
        <v>365</v>
      </c>
      <c r="K1099" t="s">
        <v>34</v>
      </c>
      <c r="L1099" t="s">
        <v>35</v>
      </c>
      <c r="M1099" t="s">
        <v>34</v>
      </c>
      <c r="N1099">
        <v>30110</v>
      </c>
      <c r="O1099">
        <v>30110</v>
      </c>
      <c r="P1099">
        <v>2</v>
      </c>
      <c r="Q1099" s="1" t="d">
        <v>1997-03-16</v>
      </c>
      <c r="R1099">
        <v>102</v>
      </c>
      <c r="S1099" t="s">
        <v>88</v>
      </c>
      <c r="T1099" t="s">
        <v>5621</v>
      </c>
      <c r="U1099" s="19" t="str">
        <f t="shared" si="17"/>
        <v>DIANA CAROLINA RODRIGUEZ ROCHA</v>
      </c>
    </row>
    <row r="1100" spans="1:21" x14ac:dyDescent="0.2">
      <c r="A1100">
        <v>1016097384</v>
      </c>
      <c r="B1100">
        <v>1232</v>
      </c>
      <c r="C1100" t="s">
        <v>30</v>
      </c>
      <c r="D1100" t="s">
        <v>7506</v>
      </c>
      <c r="E1100" t="s">
        <v>5065</v>
      </c>
      <c r="F1100" t="s">
        <v>1675</v>
      </c>
      <c r="G1100" t="s">
        <v>58</v>
      </c>
      <c r="H1100" s="1" t="d">
        <v>2020-08-24</v>
      </c>
      <c r="I1100">
        <v>7059</v>
      </c>
      <c r="J1100" t="s">
        <v>7246</v>
      </c>
      <c r="K1100" t="s">
        <v>34</v>
      </c>
      <c r="L1100" t="s">
        <v>35</v>
      </c>
      <c r="M1100" t="s">
        <v>36</v>
      </c>
      <c r="N1100">
        <v>10110</v>
      </c>
      <c r="O1100">
        <v>0</v>
      </c>
      <c r="P1100">
        <v>1</v>
      </c>
      <c r="Q1100" s="1" t="d">
        <v>1997-10-03</v>
      </c>
      <c r="R1100">
        <v>70</v>
      </c>
      <c r="S1100" t="s">
        <v>37</v>
      </c>
      <c r="T1100" t="s">
        <v>7507</v>
      </c>
      <c r="U1100" s="19" t="str">
        <f t="shared" si="17"/>
        <v>CARLOS EDUARDO HURTADO SIABATO</v>
      </c>
    </row>
    <row r="1101" spans="1:21" x14ac:dyDescent="0.2">
      <c r="A1101">
        <v>1016108600</v>
      </c>
      <c r="B1101">
        <v>550</v>
      </c>
      <c r="C1101" t="s">
        <v>48</v>
      </c>
      <c r="D1101" t="s">
        <v>7508</v>
      </c>
      <c r="E1101" t="s">
        <v>3470</v>
      </c>
      <c r="F1101" t="s">
        <v>135</v>
      </c>
      <c r="G1101" t="s">
        <v>40</v>
      </c>
      <c r="H1101" s="1" t="d">
        <v>2021-02-16</v>
      </c>
      <c r="I1101">
        <v>3355</v>
      </c>
      <c r="J1101" t="s">
        <v>7202</v>
      </c>
      <c r="K1101" t="s">
        <v>50</v>
      </c>
      <c r="L1101" t="s">
        <v>34</v>
      </c>
      <c r="M1101" t="s">
        <v>36</v>
      </c>
      <c r="N1101">
        <v>10118</v>
      </c>
      <c r="O1101">
        <v>10118</v>
      </c>
      <c r="P1101">
        <v>1</v>
      </c>
      <c r="Q1101" s="1" t="d">
        <v>1999-02-21</v>
      </c>
      <c r="R1101">
        <v>80</v>
      </c>
      <c r="S1101" t="s">
        <v>51</v>
      </c>
      <c r="T1101" t="s">
        <v>7509</v>
      </c>
      <c r="U1101" s="19" t="str">
        <f t="shared" si="17"/>
        <v>JUAN DIEGO VARGAS SANCHEZ</v>
      </c>
    </row>
    <row r="1102" spans="1:21" x14ac:dyDescent="0.2">
      <c r="A1102">
        <v>1017133957</v>
      </c>
      <c r="B1102">
        <v>569</v>
      </c>
      <c r="C1102" t="s">
        <v>70</v>
      </c>
      <c r="D1102" t="s">
        <v>5622</v>
      </c>
      <c r="E1102" t="s">
        <v>5623</v>
      </c>
      <c r="F1102" t="s">
        <v>135</v>
      </c>
      <c r="G1102" t="s">
        <v>40</v>
      </c>
      <c r="H1102" s="1" t="d">
        <v>2014-10-01</v>
      </c>
      <c r="I1102">
        <v>3355</v>
      </c>
      <c r="J1102" t="s">
        <v>7202</v>
      </c>
      <c r="K1102" t="s">
        <v>50</v>
      </c>
      <c r="L1102" t="s">
        <v>35</v>
      </c>
      <c r="M1102" t="s">
        <v>36</v>
      </c>
      <c r="N1102">
        <v>10440</v>
      </c>
      <c r="O1102">
        <v>10440</v>
      </c>
      <c r="P1102">
        <v>1</v>
      </c>
      <c r="Q1102" s="1" t="d">
        <v>1986-05-21</v>
      </c>
      <c r="R1102">
        <v>80</v>
      </c>
      <c r="S1102" t="s">
        <v>51</v>
      </c>
      <c r="T1102" t="s">
        <v>1740</v>
      </c>
      <c r="U1102" s="19" t="str">
        <f t="shared" si="17"/>
        <v>MICAEL ESTEBAN PANESSO TAMAYO</v>
      </c>
    </row>
    <row r="1103" spans="1:21" x14ac:dyDescent="0.2">
      <c r="A1103">
        <v>1017144851</v>
      </c>
      <c r="B1103">
        <v>569</v>
      </c>
      <c r="C1103" t="s">
        <v>70</v>
      </c>
      <c r="D1103" t="s">
        <v>1741</v>
      </c>
      <c r="E1103" t="s">
        <v>1524</v>
      </c>
      <c r="F1103" t="s">
        <v>83</v>
      </c>
      <c r="G1103" t="s">
        <v>32</v>
      </c>
      <c r="H1103" s="1" t="d">
        <v>2012-05-02</v>
      </c>
      <c r="I1103">
        <v>3108</v>
      </c>
      <c r="J1103" t="s">
        <v>71</v>
      </c>
      <c r="K1103" t="s">
        <v>34</v>
      </c>
      <c r="L1103" t="s">
        <v>35</v>
      </c>
      <c r="M1103" t="s">
        <v>36</v>
      </c>
      <c r="N1103">
        <v>10440</v>
      </c>
      <c r="O1103">
        <v>10440</v>
      </c>
      <c r="P1103">
        <v>1</v>
      </c>
      <c r="Q1103" s="1" t="d">
        <v>1986-07-30</v>
      </c>
      <c r="R1103">
        <v>65</v>
      </c>
      <c r="S1103" t="s">
        <v>4406</v>
      </c>
      <c r="T1103" t="s">
        <v>1742</v>
      </c>
      <c r="U1103" s="19" t="str">
        <f t="shared" si="17"/>
        <v>CHRISTIAN CAMILO GIRALDO MARTINEZ</v>
      </c>
    </row>
    <row r="1104" spans="1:21" x14ac:dyDescent="0.2">
      <c r="A1104">
        <v>1017153806</v>
      </c>
      <c r="B1104">
        <v>569</v>
      </c>
      <c r="C1104" t="s">
        <v>70</v>
      </c>
      <c r="D1104" t="s">
        <v>3469</v>
      </c>
      <c r="E1104" t="s">
        <v>3470</v>
      </c>
      <c r="F1104" t="s">
        <v>49</v>
      </c>
      <c r="G1104" t="s">
        <v>32</v>
      </c>
      <c r="H1104" s="1" t="d">
        <v>2016-10-19</v>
      </c>
      <c r="I1104">
        <v>3357</v>
      </c>
      <c r="J1104" t="s">
        <v>7194</v>
      </c>
      <c r="K1104" t="s">
        <v>50</v>
      </c>
      <c r="L1104" t="s">
        <v>35</v>
      </c>
      <c r="M1104" t="s">
        <v>36</v>
      </c>
      <c r="N1104">
        <v>10440</v>
      </c>
      <c r="O1104">
        <v>10440</v>
      </c>
      <c r="P1104">
        <v>1</v>
      </c>
      <c r="Q1104" s="1" t="d">
        <v>1987-09-18</v>
      </c>
      <c r="R1104">
        <v>80</v>
      </c>
      <c r="S1104" t="s">
        <v>51</v>
      </c>
      <c r="T1104" t="s">
        <v>3471</v>
      </c>
      <c r="U1104" s="19" t="str">
        <f t="shared" si="17"/>
        <v>JUAN DIEGO GALVIS ZULUAGA</v>
      </c>
    </row>
    <row r="1105" spans="1:21" x14ac:dyDescent="0.2">
      <c r="A1105">
        <v>1017159900</v>
      </c>
      <c r="B1105">
        <v>569</v>
      </c>
      <c r="C1105" t="s">
        <v>70</v>
      </c>
      <c r="D1105" t="s">
        <v>5624</v>
      </c>
      <c r="E1105" t="s">
        <v>5625</v>
      </c>
      <c r="F1105" t="s">
        <v>135</v>
      </c>
      <c r="G1105" t="s">
        <v>40</v>
      </c>
      <c r="H1105" s="1" t="d">
        <v>2017-01-13</v>
      </c>
      <c r="I1105">
        <v>3355</v>
      </c>
      <c r="J1105" t="s">
        <v>7202</v>
      </c>
      <c r="K1105" t="s">
        <v>50</v>
      </c>
      <c r="L1105" t="s">
        <v>35</v>
      </c>
      <c r="M1105" t="s">
        <v>36</v>
      </c>
      <c r="N1105">
        <v>10440</v>
      </c>
      <c r="O1105">
        <v>10440</v>
      </c>
      <c r="P1105">
        <v>1</v>
      </c>
      <c r="Q1105" s="1" t="d">
        <v>1988-06-17</v>
      </c>
      <c r="R1105">
        <v>80</v>
      </c>
      <c r="S1105" t="s">
        <v>51</v>
      </c>
      <c r="T1105" t="s">
        <v>1743</v>
      </c>
      <c r="U1105" s="19" t="str">
        <f t="shared" si="17"/>
        <v>JOAN ALEXIS GALEANO VILLAMIZAR</v>
      </c>
    </row>
    <row r="1106" spans="1:21" x14ac:dyDescent="0.2">
      <c r="A1106">
        <v>1017175805</v>
      </c>
      <c r="B1106">
        <v>569</v>
      </c>
      <c r="C1106" t="s">
        <v>70</v>
      </c>
      <c r="D1106" t="s">
        <v>5626</v>
      </c>
      <c r="E1106" t="s">
        <v>3554</v>
      </c>
      <c r="F1106" t="s">
        <v>76</v>
      </c>
      <c r="G1106" t="s">
        <v>40</v>
      </c>
      <c r="H1106" s="1" t="d">
        <v>2016-09-07</v>
      </c>
      <c r="I1106">
        <v>3108</v>
      </c>
      <c r="J1106" t="s">
        <v>71</v>
      </c>
      <c r="K1106" t="s">
        <v>34</v>
      </c>
      <c r="L1106" t="s">
        <v>35</v>
      </c>
      <c r="M1106" t="s">
        <v>36</v>
      </c>
      <c r="N1106">
        <v>10440</v>
      </c>
      <c r="O1106">
        <v>10440</v>
      </c>
      <c r="P1106">
        <v>1</v>
      </c>
      <c r="Q1106" s="1" t="d">
        <v>1989-12-07</v>
      </c>
      <c r="R1106">
        <v>65</v>
      </c>
      <c r="S1106" t="s">
        <v>4406</v>
      </c>
      <c r="T1106" t="s">
        <v>1744</v>
      </c>
      <c r="U1106" s="19" t="str">
        <f t="shared" si="17"/>
        <v>ROBERTO PEREIRA USUGA</v>
      </c>
    </row>
    <row r="1107" spans="1:21" x14ac:dyDescent="0.2">
      <c r="A1107">
        <v>1017182932</v>
      </c>
      <c r="B1107">
        <v>569</v>
      </c>
      <c r="C1107" t="s">
        <v>70</v>
      </c>
      <c r="D1107" t="s">
        <v>3931</v>
      </c>
      <c r="E1107" t="s">
        <v>3932</v>
      </c>
      <c r="F1107" t="s">
        <v>135</v>
      </c>
      <c r="G1107" t="s">
        <v>40</v>
      </c>
      <c r="H1107" s="1" t="d">
        <v>2019-02-01</v>
      </c>
      <c r="I1107">
        <v>3355</v>
      </c>
      <c r="J1107" t="s">
        <v>7202</v>
      </c>
      <c r="K1107" t="s">
        <v>50</v>
      </c>
      <c r="L1107" t="s">
        <v>35</v>
      </c>
      <c r="M1107" t="s">
        <v>36</v>
      </c>
      <c r="N1107">
        <v>10440</v>
      </c>
      <c r="O1107">
        <v>10440</v>
      </c>
      <c r="P1107">
        <v>1</v>
      </c>
      <c r="Q1107" s="1" t="d">
        <v>1990-07-27</v>
      </c>
      <c r="R1107">
        <v>80</v>
      </c>
      <c r="S1107" t="s">
        <v>51</v>
      </c>
      <c r="T1107" t="s">
        <v>3933</v>
      </c>
      <c r="U1107" s="19" t="str">
        <f t="shared" si="17"/>
        <v>EDISON DAVID AGUDELO CALLEJAS</v>
      </c>
    </row>
    <row r="1108" spans="1:21" x14ac:dyDescent="0.2">
      <c r="A1108">
        <v>1017198710</v>
      </c>
      <c r="B1108">
        <v>569</v>
      </c>
      <c r="C1108" t="s">
        <v>70</v>
      </c>
      <c r="D1108" t="s">
        <v>4387</v>
      </c>
      <c r="E1108" t="s">
        <v>1643</v>
      </c>
      <c r="F1108" t="s">
        <v>1297</v>
      </c>
      <c r="G1108" t="s">
        <v>32</v>
      </c>
      <c r="H1108" s="1" t="d">
        <v>2016-07-05</v>
      </c>
      <c r="I1108">
        <v>3357</v>
      </c>
      <c r="J1108" t="s">
        <v>7194</v>
      </c>
      <c r="K1108" t="s">
        <v>50</v>
      </c>
      <c r="L1108" t="s">
        <v>35</v>
      </c>
      <c r="M1108" t="s">
        <v>36</v>
      </c>
      <c r="N1108">
        <v>10440</v>
      </c>
      <c r="O1108">
        <v>10440</v>
      </c>
      <c r="P1108">
        <v>1</v>
      </c>
      <c r="Q1108" s="1" t="d">
        <v>1992-01-06</v>
      </c>
      <c r="R1108">
        <v>80</v>
      </c>
      <c r="S1108" t="s">
        <v>51</v>
      </c>
      <c r="T1108" t="s">
        <v>1745</v>
      </c>
      <c r="U1108" s="19" t="str">
        <f t="shared" si="17"/>
        <v>ANDRES FELIPE SALAZAR MONTES</v>
      </c>
    </row>
    <row r="1109" spans="1:21" x14ac:dyDescent="0.2">
      <c r="A1109">
        <v>1017221736</v>
      </c>
      <c r="B1109">
        <v>569</v>
      </c>
      <c r="C1109" t="s">
        <v>70</v>
      </c>
      <c r="D1109" t="s">
        <v>5628</v>
      </c>
      <c r="E1109" t="s">
        <v>1750</v>
      </c>
      <c r="F1109" t="s">
        <v>49</v>
      </c>
      <c r="G1109" t="s">
        <v>32</v>
      </c>
      <c r="H1109" s="1" t="d">
        <v>2019-06-13</v>
      </c>
      <c r="I1109">
        <v>3357</v>
      </c>
      <c r="J1109" t="s">
        <v>7194</v>
      </c>
      <c r="K1109" t="s">
        <v>50</v>
      </c>
      <c r="L1109" t="s">
        <v>35</v>
      </c>
      <c r="M1109" t="s">
        <v>36</v>
      </c>
      <c r="N1109">
        <v>10440</v>
      </c>
      <c r="O1109">
        <v>10440</v>
      </c>
      <c r="P1109">
        <v>1</v>
      </c>
      <c r="Q1109" s="1" t="d">
        <v>1994-05-11</v>
      </c>
      <c r="R1109">
        <v>80</v>
      </c>
      <c r="S1109" t="s">
        <v>51</v>
      </c>
      <c r="T1109" t="s">
        <v>5629</v>
      </c>
      <c r="U1109" s="19" t="str">
        <f t="shared" si="17"/>
        <v>DANIEL ROMERO MONSALVE</v>
      </c>
    </row>
    <row r="1110" spans="1:21" x14ac:dyDescent="0.2">
      <c r="A1110">
        <v>1017230549</v>
      </c>
      <c r="B1110">
        <v>569</v>
      </c>
      <c r="C1110" t="s">
        <v>70</v>
      </c>
      <c r="D1110" t="s">
        <v>3934</v>
      </c>
      <c r="E1110" t="s">
        <v>3935</v>
      </c>
      <c r="F1110" t="s">
        <v>135</v>
      </c>
      <c r="G1110" t="s">
        <v>40</v>
      </c>
      <c r="H1110" s="1" t="d">
        <v>2019-03-01</v>
      </c>
      <c r="I1110">
        <v>3355</v>
      </c>
      <c r="J1110" t="s">
        <v>7202</v>
      </c>
      <c r="K1110" t="s">
        <v>50</v>
      </c>
      <c r="L1110" t="s">
        <v>35</v>
      </c>
      <c r="M1110" t="s">
        <v>34</v>
      </c>
      <c r="N1110">
        <v>10440</v>
      </c>
      <c r="O1110">
        <v>10440</v>
      </c>
      <c r="P1110">
        <v>1</v>
      </c>
      <c r="Q1110" s="1" t="d">
        <v>1995-05-11</v>
      </c>
      <c r="R1110">
        <v>80</v>
      </c>
      <c r="S1110" t="s">
        <v>51</v>
      </c>
      <c r="T1110" t="s">
        <v>5630</v>
      </c>
      <c r="U1110" s="19" t="str">
        <f t="shared" si="17"/>
        <v>BILLY GIOAN GARCIA BERNAL</v>
      </c>
    </row>
    <row r="1111" spans="1:21" x14ac:dyDescent="0.2">
      <c r="A1111">
        <v>1017252706</v>
      </c>
      <c r="B1111">
        <v>569</v>
      </c>
      <c r="C1111" t="s">
        <v>70</v>
      </c>
      <c r="D1111" t="s">
        <v>7510</v>
      </c>
      <c r="E1111" t="s">
        <v>1894</v>
      </c>
      <c r="F1111" t="s">
        <v>159</v>
      </c>
      <c r="G1111" t="s">
        <v>40</v>
      </c>
      <c r="H1111" s="1" t="d">
        <v>2020-11-25</v>
      </c>
      <c r="I1111">
        <v>3366</v>
      </c>
      <c r="J1111" t="s">
        <v>158</v>
      </c>
      <c r="K1111" t="s">
        <v>50</v>
      </c>
      <c r="L1111" t="s">
        <v>34</v>
      </c>
      <c r="M1111" t="s">
        <v>34</v>
      </c>
      <c r="N1111">
        <v>10440</v>
      </c>
      <c r="O1111">
        <v>10440</v>
      </c>
      <c r="P1111">
        <v>1</v>
      </c>
      <c r="Q1111" s="1" t="d">
        <v>1997-11-21</v>
      </c>
      <c r="R1111">
        <v>80</v>
      </c>
      <c r="S1111" t="s">
        <v>51</v>
      </c>
      <c r="T1111" t="s">
        <v>7511</v>
      </c>
      <c r="U1111" s="19" t="str">
        <f t="shared" si="17"/>
        <v>MANUELA DUQUE MOSQUERA</v>
      </c>
    </row>
    <row r="1112" spans="1:21" x14ac:dyDescent="0.2">
      <c r="A1112">
        <v>1017267112</v>
      </c>
      <c r="B1112">
        <v>569</v>
      </c>
      <c r="C1112" t="s">
        <v>70</v>
      </c>
      <c r="D1112" t="s">
        <v>7512</v>
      </c>
      <c r="E1112" t="s">
        <v>7513</v>
      </c>
      <c r="F1112" t="s">
        <v>159</v>
      </c>
      <c r="G1112" t="s">
        <v>40</v>
      </c>
      <c r="H1112" s="1" t="d">
        <v>2020-10-15</v>
      </c>
      <c r="I1112">
        <v>3366</v>
      </c>
      <c r="J1112" t="s">
        <v>158</v>
      </c>
      <c r="K1112" t="s">
        <v>50</v>
      </c>
      <c r="L1112" t="s">
        <v>34</v>
      </c>
      <c r="M1112" t="s">
        <v>36</v>
      </c>
      <c r="N1112">
        <v>10440</v>
      </c>
      <c r="O1112">
        <v>10440</v>
      </c>
      <c r="P1112">
        <v>1</v>
      </c>
      <c r="Q1112" s="1" t="d">
        <v>1999-02-19</v>
      </c>
      <c r="R1112">
        <v>80</v>
      </c>
      <c r="S1112" t="s">
        <v>51</v>
      </c>
      <c r="T1112" t="s">
        <v>7514</v>
      </c>
      <c r="U1112" s="19" t="str">
        <f t="shared" si="17"/>
        <v>JHON MANUEL CANO BOLIVAR</v>
      </c>
    </row>
    <row r="1113" spans="1:21" x14ac:dyDescent="0.2">
      <c r="A1113">
        <v>1018407232</v>
      </c>
      <c r="B1113">
        <v>1016</v>
      </c>
      <c r="C1113" t="s">
        <v>62</v>
      </c>
      <c r="D1113" t="s">
        <v>1751</v>
      </c>
      <c r="E1113" t="s">
        <v>1752</v>
      </c>
      <c r="F1113" t="s">
        <v>730</v>
      </c>
      <c r="G1113" t="s">
        <v>43</v>
      </c>
      <c r="H1113" s="1" t="d">
        <v>2012-12-07</v>
      </c>
      <c r="I1113">
        <v>1102</v>
      </c>
      <c r="J1113" t="s">
        <v>637</v>
      </c>
      <c r="K1113" t="s">
        <v>34</v>
      </c>
      <c r="L1113" t="s">
        <v>35</v>
      </c>
      <c r="M1113" t="s">
        <v>36</v>
      </c>
      <c r="N1113">
        <v>30110</v>
      </c>
      <c r="O1113">
        <v>30110</v>
      </c>
      <c r="P1113">
        <v>1</v>
      </c>
      <c r="Q1113" s="1" t="d">
        <v>1986-11-12</v>
      </c>
      <c r="R1113">
        <v>106</v>
      </c>
      <c r="S1113" t="s">
        <v>7185</v>
      </c>
      <c r="T1113" t="s">
        <v>1753</v>
      </c>
      <c r="U1113" s="19" t="str">
        <f t="shared" si="17"/>
        <v>MARIO ENRIQUE LEAL MUÑOZ</v>
      </c>
    </row>
    <row r="1114" spans="1:21" x14ac:dyDescent="0.2">
      <c r="A1114">
        <v>1018409284</v>
      </c>
      <c r="B1114">
        <v>1232</v>
      </c>
      <c r="C1114" t="s">
        <v>30</v>
      </c>
      <c r="D1114" t="s">
        <v>5632</v>
      </c>
      <c r="E1114" t="s">
        <v>5633</v>
      </c>
      <c r="F1114" t="s">
        <v>74</v>
      </c>
      <c r="G1114" t="s">
        <v>40</v>
      </c>
      <c r="H1114" s="1" t="d">
        <v>2016-12-01</v>
      </c>
      <c r="I1114">
        <v>7401</v>
      </c>
      <c r="J1114" t="s">
        <v>7210</v>
      </c>
      <c r="K1114" t="s">
        <v>34</v>
      </c>
      <c r="L1114" t="s">
        <v>35</v>
      </c>
      <c r="M1114" t="s">
        <v>36</v>
      </c>
      <c r="N1114">
        <v>10110</v>
      </c>
      <c r="O1114">
        <v>0</v>
      </c>
      <c r="P1114">
        <v>1</v>
      </c>
      <c r="Q1114" s="1" t="d">
        <v>1987-03-14</v>
      </c>
      <c r="R1114">
        <v>70</v>
      </c>
      <c r="S1114" t="s">
        <v>37</v>
      </c>
      <c r="T1114" t="s">
        <v>7515</v>
      </c>
      <c r="U1114" s="19" t="str">
        <f t="shared" si="17"/>
        <v>PEDRO ANDRES CARREÑO RODRIGUEZ</v>
      </c>
    </row>
    <row r="1115" spans="1:21" x14ac:dyDescent="0.2">
      <c r="A1115">
        <v>1018412990</v>
      </c>
      <c r="B1115">
        <v>1232</v>
      </c>
      <c r="C1115" t="s">
        <v>30</v>
      </c>
      <c r="D1115" t="s">
        <v>1754</v>
      </c>
      <c r="E1115" t="s">
        <v>785</v>
      </c>
      <c r="F1115" t="s">
        <v>3938</v>
      </c>
      <c r="G1115" t="s">
        <v>43</v>
      </c>
      <c r="H1115" s="1" t="d">
        <v>2014-09-22</v>
      </c>
      <c r="I1115">
        <v>3030</v>
      </c>
      <c r="J1115" t="s">
        <v>4626</v>
      </c>
      <c r="K1115" t="s">
        <v>35</v>
      </c>
      <c r="L1115" t="s">
        <v>35</v>
      </c>
      <c r="M1115" t="s">
        <v>34</v>
      </c>
      <c r="N1115">
        <v>10110</v>
      </c>
      <c r="O1115">
        <v>0</v>
      </c>
      <c r="P1115">
        <v>1</v>
      </c>
      <c r="Q1115" s="1" t="d">
        <v>1987-08-20</v>
      </c>
      <c r="R1115">
        <v>20</v>
      </c>
      <c r="S1115" t="s">
        <v>42</v>
      </c>
      <c r="T1115" t="s">
        <v>1755</v>
      </c>
      <c r="U1115" s="19" t="str">
        <f t="shared" si="17"/>
        <v>DIANA CAROLINA DIAZGRANADOS BOLIVAR</v>
      </c>
    </row>
    <row r="1116" spans="1:21" x14ac:dyDescent="0.2">
      <c r="A1116">
        <v>1018413077</v>
      </c>
      <c r="B1116">
        <v>1232</v>
      </c>
      <c r="C1116" t="s">
        <v>30</v>
      </c>
      <c r="D1116" t="s">
        <v>3473</v>
      </c>
      <c r="E1116" t="s">
        <v>3474</v>
      </c>
      <c r="F1116" t="s">
        <v>2223</v>
      </c>
      <c r="G1116" t="s">
        <v>58</v>
      </c>
      <c r="H1116" s="1" t="d">
        <v>2018-08-01</v>
      </c>
      <c r="I1116">
        <v>3236</v>
      </c>
      <c r="J1116" t="s">
        <v>889</v>
      </c>
      <c r="K1116" t="s">
        <v>34</v>
      </c>
      <c r="L1116" t="s">
        <v>35</v>
      </c>
      <c r="M1116" t="s">
        <v>36</v>
      </c>
      <c r="N1116">
        <v>10110</v>
      </c>
      <c r="O1116">
        <v>0</v>
      </c>
      <c r="P1116">
        <v>1</v>
      </c>
      <c r="Q1116" s="1" t="d">
        <v>1987-09-28</v>
      </c>
      <c r="R1116">
        <v>70</v>
      </c>
      <c r="S1116" t="s">
        <v>37</v>
      </c>
      <c r="T1116" t="s">
        <v>3937</v>
      </c>
      <c r="U1116" s="19" t="str">
        <f t="shared" si="17"/>
        <v>FREDDY LOZANO ALFONSO</v>
      </c>
    </row>
    <row r="1117" spans="1:21" x14ac:dyDescent="0.2">
      <c r="A1117">
        <v>1018417421</v>
      </c>
      <c r="B1117">
        <v>1232</v>
      </c>
      <c r="C1117" t="s">
        <v>30</v>
      </c>
      <c r="D1117" t="s">
        <v>7516</v>
      </c>
      <c r="E1117" t="s">
        <v>3047</v>
      </c>
      <c r="F1117" t="s">
        <v>76</v>
      </c>
      <c r="G1117" t="s">
        <v>40</v>
      </c>
      <c r="H1117" s="1" t="d">
        <v>2020-08-06</v>
      </c>
      <c r="I1117">
        <v>3109</v>
      </c>
      <c r="J1117" t="s">
        <v>33</v>
      </c>
      <c r="K1117" t="s">
        <v>34</v>
      </c>
      <c r="L1117" t="s">
        <v>34</v>
      </c>
      <c r="M1117" t="s">
        <v>36</v>
      </c>
      <c r="N1117">
        <v>10110</v>
      </c>
      <c r="O1117">
        <v>0</v>
      </c>
      <c r="P1117">
        <v>1</v>
      </c>
      <c r="Q1117" s="1" t="d">
        <v>1988-07-05</v>
      </c>
      <c r="R1117">
        <v>65</v>
      </c>
      <c r="S1117" t="s">
        <v>4406</v>
      </c>
      <c r="T1117" t="s">
        <v>7517</v>
      </c>
      <c r="U1117" s="19" t="str">
        <f t="shared" si="17"/>
        <v>JEFFERSON CALLEJAS OSORIO</v>
      </c>
    </row>
    <row r="1118" spans="1:21" x14ac:dyDescent="0.2">
      <c r="A1118">
        <v>1018419336</v>
      </c>
      <c r="B1118">
        <v>1015</v>
      </c>
      <c r="C1118" t="s">
        <v>73</v>
      </c>
      <c r="D1118" t="s">
        <v>5634</v>
      </c>
      <c r="E1118" t="s">
        <v>5635</v>
      </c>
      <c r="F1118" t="s">
        <v>515</v>
      </c>
      <c r="G1118" t="s">
        <v>43</v>
      </c>
      <c r="H1118" s="1" t="d">
        <v>2016-06-27</v>
      </c>
      <c r="I1118">
        <v>1115</v>
      </c>
      <c r="J1118" t="s">
        <v>82</v>
      </c>
      <c r="K1118" t="s">
        <v>34</v>
      </c>
      <c r="L1118" t="s">
        <v>35</v>
      </c>
      <c r="M1118" t="s">
        <v>34</v>
      </c>
      <c r="N1118">
        <v>30000</v>
      </c>
      <c r="O1118">
        <v>30000</v>
      </c>
      <c r="P1118">
        <v>1</v>
      </c>
      <c r="Q1118" s="1" t="d">
        <v>1988-09-05</v>
      </c>
      <c r="R1118">
        <v>106</v>
      </c>
      <c r="S1118" t="s">
        <v>7185</v>
      </c>
      <c r="T1118" t="s">
        <v>1757</v>
      </c>
      <c r="U1118" s="19" t="str">
        <f t="shared" si="17"/>
        <v>JENNIFER MARCELA RODRIGUEZ PRADA</v>
      </c>
    </row>
    <row r="1119" spans="1:21" x14ac:dyDescent="0.2">
      <c r="A1119">
        <v>1018419991</v>
      </c>
      <c r="B1119">
        <v>556</v>
      </c>
      <c r="C1119" t="s">
        <v>66</v>
      </c>
      <c r="D1119" t="s">
        <v>5636</v>
      </c>
      <c r="E1119" t="s">
        <v>5637</v>
      </c>
      <c r="F1119" t="s">
        <v>7467</v>
      </c>
      <c r="G1119" t="s">
        <v>58</v>
      </c>
      <c r="H1119" s="1" t="d">
        <v>2019-09-16</v>
      </c>
      <c r="I1119">
        <v>3122</v>
      </c>
      <c r="J1119" t="s">
        <v>156</v>
      </c>
      <c r="K1119" t="s">
        <v>34</v>
      </c>
      <c r="L1119" t="s">
        <v>35</v>
      </c>
      <c r="M1119" t="s">
        <v>34</v>
      </c>
      <c r="N1119">
        <v>10220</v>
      </c>
      <c r="O1119">
        <v>10220</v>
      </c>
      <c r="P1119">
        <v>1</v>
      </c>
      <c r="Q1119" s="1" t="d">
        <v>1988-11-18</v>
      </c>
      <c r="R1119">
        <v>65</v>
      </c>
      <c r="S1119" t="s">
        <v>4406</v>
      </c>
      <c r="T1119" t="s">
        <v>5638</v>
      </c>
      <c r="U1119" s="19" t="str">
        <f t="shared" si="17"/>
        <v>JOHANNA MARCELA GARZON ARIZA</v>
      </c>
    </row>
    <row r="1120" spans="1:21" x14ac:dyDescent="0.2">
      <c r="A1120">
        <v>1018425581</v>
      </c>
      <c r="B1120">
        <v>1232</v>
      </c>
      <c r="C1120" t="s">
        <v>30</v>
      </c>
      <c r="D1120" t="s">
        <v>1758</v>
      </c>
      <c r="E1120" t="s">
        <v>1759</v>
      </c>
      <c r="F1120" t="s">
        <v>364</v>
      </c>
      <c r="G1120" t="s">
        <v>54</v>
      </c>
      <c r="H1120" s="1" t="d">
        <v>2011-11-03</v>
      </c>
      <c r="I1120">
        <v>3038</v>
      </c>
      <c r="J1120" t="s">
        <v>5481</v>
      </c>
      <c r="K1120" t="s">
        <v>35</v>
      </c>
      <c r="L1120" t="s">
        <v>35</v>
      </c>
      <c r="M1120" t="s">
        <v>34</v>
      </c>
      <c r="N1120">
        <v>10110</v>
      </c>
      <c r="O1120">
        <v>0</v>
      </c>
      <c r="P1120">
        <v>1</v>
      </c>
      <c r="Q1120" s="1" t="d">
        <v>1989-05-26</v>
      </c>
      <c r="R1120">
        <v>20</v>
      </c>
      <c r="S1120" t="s">
        <v>42</v>
      </c>
      <c r="T1120" t="s">
        <v>1760</v>
      </c>
      <c r="U1120" s="19" t="str">
        <f t="shared" si="17"/>
        <v>PAULA MARCELA DEL PILAR CONTRERAS RODRIGUEZ</v>
      </c>
    </row>
    <row r="1121" spans="1:21" x14ac:dyDescent="0.2">
      <c r="A1121">
        <v>1018427230</v>
      </c>
      <c r="B1121">
        <v>1015</v>
      </c>
      <c r="C1121" t="s">
        <v>73</v>
      </c>
      <c r="D1121" t="s">
        <v>1762</v>
      </c>
      <c r="E1121" t="s">
        <v>1763</v>
      </c>
      <c r="F1121" t="s">
        <v>219</v>
      </c>
      <c r="G1121" t="s">
        <v>43</v>
      </c>
      <c r="H1121" s="1" t="d">
        <v>2013-02-27</v>
      </c>
      <c r="I1121">
        <v>1103</v>
      </c>
      <c r="J1121" t="s">
        <v>79</v>
      </c>
      <c r="K1121" t="s">
        <v>34</v>
      </c>
      <c r="L1121" t="s">
        <v>35</v>
      </c>
      <c r="M1121" t="s">
        <v>36</v>
      </c>
      <c r="N1121">
        <v>30110</v>
      </c>
      <c r="O1121">
        <v>30110</v>
      </c>
      <c r="P1121">
        <v>1</v>
      </c>
      <c r="Q1121" s="1" t="d">
        <v>1989-07-30</v>
      </c>
      <c r="R1121">
        <v>106</v>
      </c>
      <c r="S1121" t="s">
        <v>7185</v>
      </c>
      <c r="T1121" t="s">
        <v>1764</v>
      </c>
      <c r="U1121" s="19" t="str">
        <f t="shared" si="17"/>
        <v>JORGE ANDRES SARMIENTO BECERRA</v>
      </c>
    </row>
    <row r="1122" spans="1:21" x14ac:dyDescent="0.2">
      <c r="A1122">
        <v>1018429932</v>
      </c>
      <c r="B1122">
        <v>564</v>
      </c>
      <c r="C1122" t="s">
        <v>389</v>
      </c>
      <c r="D1122" t="s">
        <v>1765</v>
      </c>
      <c r="E1122" t="s">
        <v>1766</v>
      </c>
      <c r="F1122" t="s">
        <v>49</v>
      </c>
      <c r="G1122" t="s">
        <v>32</v>
      </c>
      <c r="H1122" s="1" t="d">
        <v>2017-06-13</v>
      </c>
      <c r="I1122">
        <v>3357</v>
      </c>
      <c r="J1122" t="s">
        <v>7194</v>
      </c>
      <c r="K1122" t="s">
        <v>50</v>
      </c>
      <c r="L1122" t="s">
        <v>35</v>
      </c>
      <c r="M1122" t="s">
        <v>34</v>
      </c>
      <c r="N1122">
        <v>10330</v>
      </c>
      <c r="O1122">
        <v>10335</v>
      </c>
      <c r="P1122">
        <v>1</v>
      </c>
      <c r="Q1122" s="1" t="d">
        <v>1989-09-19</v>
      </c>
      <c r="R1122">
        <v>80</v>
      </c>
      <c r="S1122" t="s">
        <v>51</v>
      </c>
      <c r="T1122" t="s">
        <v>1767</v>
      </c>
      <c r="U1122" s="19" t="str">
        <f t="shared" si="17"/>
        <v>MARIA FERNANDA TRIANA RAMIREZ</v>
      </c>
    </row>
    <row r="1123" spans="1:21" x14ac:dyDescent="0.2">
      <c r="A1123">
        <v>1018442839</v>
      </c>
      <c r="B1123">
        <v>1232</v>
      </c>
      <c r="C1123" t="s">
        <v>30</v>
      </c>
      <c r="D1123" t="s">
        <v>5639</v>
      </c>
      <c r="E1123" t="s">
        <v>5640</v>
      </c>
      <c r="F1123" t="s">
        <v>1769</v>
      </c>
      <c r="G1123" t="s">
        <v>32</v>
      </c>
      <c r="H1123" s="1" t="d">
        <v>2012-03-22</v>
      </c>
      <c r="I1123">
        <v>3073</v>
      </c>
      <c r="J1123" t="s">
        <v>44</v>
      </c>
      <c r="K1123" t="s">
        <v>34</v>
      </c>
      <c r="L1123" t="s">
        <v>35</v>
      </c>
      <c r="M1123" t="s">
        <v>36</v>
      </c>
      <c r="N1123">
        <v>10110</v>
      </c>
      <c r="O1123">
        <v>0</v>
      </c>
      <c r="P1123">
        <v>1</v>
      </c>
      <c r="Q1123" s="1" t="d">
        <v>1991-03-25</v>
      </c>
      <c r="R1123">
        <v>60</v>
      </c>
      <c r="S1123" t="s">
        <v>45</v>
      </c>
      <c r="T1123" t="s">
        <v>1770</v>
      </c>
      <c r="U1123" s="19" t="str">
        <f t="shared" si="17"/>
        <v>DIEGO DAVID CAMERO QUESADA</v>
      </c>
    </row>
    <row r="1124" spans="1:21" x14ac:dyDescent="0.2">
      <c r="A1124">
        <v>1018447923</v>
      </c>
      <c r="B1124">
        <v>1232</v>
      </c>
      <c r="C1124" t="s">
        <v>30</v>
      </c>
      <c r="D1124" t="s">
        <v>5642</v>
      </c>
      <c r="E1124" t="s">
        <v>1329</v>
      </c>
      <c r="F1124" t="s">
        <v>57</v>
      </c>
      <c r="G1124" t="s">
        <v>58</v>
      </c>
      <c r="H1124" s="1" t="d">
        <v>2016-07-25</v>
      </c>
      <c r="I1124">
        <v>3010</v>
      </c>
      <c r="J1124" t="s">
        <v>59</v>
      </c>
      <c r="K1124" t="s">
        <v>34</v>
      </c>
      <c r="L1124" t="s">
        <v>35</v>
      </c>
      <c r="M1124" t="s">
        <v>36</v>
      </c>
      <c r="N1124">
        <v>10110</v>
      </c>
      <c r="O1124">
        <v>0</v>
      </c>
      <c r="P1124">
        <v>1</v>
      </c>
      <c r="Q1124" s="1" t="d">
        <v>1991-10-22</v>
      </c>
      <c r="R1124">
        <v>100</v>
      </c>
      <c r="S1124" t="s">
        <v>60</v>
      </c>
      <c r="T1124" t="s">
        <v>1773</v>
      </c>
      <c r="U1124" s="19" t="str">
        <f t="shared" si="17"/>
        <v>DIEGO ALEXANDER SALGADO CASTELLANOS</v>
      </c>
    </row>
    <row r="1125" spans="1:21" x14ac:dyDescent="0.2">
      <c r="A1125">
        <v>1018449598</v>
      </c>
      <c r="B1125">
        <v>1016</v>
      </c>
      <c r="C1125" t="s">
        <v>62</v>
      </c>
      <c r="D1125" t="s">
        <v>3939</v>
      </c>
      <c r="E1125" t="s">
        <v>3940</v>
      </c>
      <c r="F1125" t="s">
        <v>1991</v>
      </c>
      <c r="G1125" t="s">
        <v>58</v>
      </c>
      <c r="H1125" s="1" t="d">
        <v>2019-04-23</v>
      </c>
      <c r="I1125">
        <v>1102</v>
      </c>
      <c r="J1125" t="s">
        <v>637</v>
      </c>
      <c r="K1125" t="s">
        <v>34</v>
      </c>
      <c r="L1125" t="s">
        <v>35</v>
      </c>
      <c r="M1125" t="s">
        <v>34</v>
      </c>
      <c r="N1125">
        <v>30110</v>
      </c>
      <c r="O1125">
        <v>30110</v>
      </c>
      <c r="P1125">
        <v>1</v>
      </c>
      <c r="Q1125" s="1" t="d">
        <v>1991-12-24</v>
      </c>
      <c r="R1125">
        <v>106</v>
      </c>
      <c r="S1125" t="s">
        <v>7185</v>
      </c>
      <c r="T1125" t="s">
        <v>5643</v>
      </c>
      <c r="U1125" s="19" t="str">
        <f t="shared" si="17"/>
        <v>LEIDY NATHALIA TABARES ORDOÑEZ</v>
      </c>
    </row>
    <row r="1126" spans="1:21" x14ac:dyDescent="0.2">
      <c r="A1126">
        <v>1018451090</v>
      </c>
      <c r="B1126">
        <v>1232</v>
      </c>
      <c r="C1126" t="s">
        <v>30</v>
      </c>
      <c r="D1126" t="s">
        <v>5644</v>
      </c>
      <c r="E1126" t="s">
        <v>5645</v>
      </c>
      <c r="F1126" t="s">
        <v>1258</v>
      </c>
      <c r="G1126" t="s">
        <v>58</v>
      </c>
      <c r="H1126" s="1" t="d">
        <v>2019-07-18</v>
      </c>
      <c r="I1126">
        <v>3104</v>
      </c>
      <c r="J1126" t="s">
        <v>7236</v>
      </c>
      <c r="K1126" t="s">
        <v>34</v>
      </c>
      <c r="L1126" t="s">
        <v>35</v>
      </c>
      <c r="M1126" t="s">
        <v>34</v>
      </c>
      <c r="N1126">
        <v>10110</v>
      </c>
      <c r="O1126">
        <v>0</v>
      </c>
      <c r="P1126">
        <v>1</v>
      </c>
      <c r="Q1126" s="1" t="d">
        <v>1992-07-04</v>
      </c>
      <c r="R1126">
        <v>70</v>
      </c>
      <c r="S1126" t="s">
        <v>37</v>
      </c>
      <c r="T1126" t="s">
        <v>5646</v>
      </c>
      <c r="U1126" s="19" t="str">
        <f t="shared" si="17"/>
        <v>ANGIE MARCELA HERNANDEZ PENAGOS</v>
      </c>
    </row>
    <row r="1127" spans="1:21" x14ac:dyDescent="0.2">
      <c r="A1127">
        <v>1018452044</v>
      </c>
      <c r="B1127">
        <v>1232</v>
      </c>
      <c r="C1127" t="s">
        <v>30</v>
      </c>
      <c r="D1127" t="s">
        <v>1774</v>
      </c>
      <c r="E1127" t="s">
        <v>1775</v>
      </c>
      <c r="F1127" t="s">
        <v>5594</v>
      </c>
      <c r="G1127" t="s">
        <v>58</v>
      </c>
      <c r="H1127" s="1" t="d">
        <v>2016-06-27</v>
      </c>
      <c r="I1127">
        <v>3232</v>
      </c>
      <c r="J1127" t="s">
        <v>1092</v>
      </c>
      <c r="K1127" t="s">
        <v>34</v>
      </c>
      <c r="L1127" t="s">
        <v>35</v>
      </c>
      <c r="M1127" t="s">
        <v>34</v>
      </c>
      <c r="N1127">
        <v>10110</v>
      </c>
      <c r="O1127">
        <v>0</v>
      </c>
      <c r="P1127">
        <v>1</v>
      </c>
      <c r="Q1127" s="1" t="d">
        <v>1992-05-15</v>
      </c>
      <c r="R1127">
        <v>70</v>
      </c>
      <c r="S1127" t="s">
        <v>37</v>
      </c>
      <c r="T1127" t="s">
        <v>1776</v>
      </c>
      <c r="U1127" s="19" t="str">
        <f t="shared" si="17"/>
        <v>LAURA CATALINA AVILA BALAGUERA</v>
      </c>
    </row>
    <row r="1128" spans="1:21" x14ac:dyDescent="0.2">
      <c r="A1128">
        <v>1018454230</v>
      </c>
      <c r="B1128">
        <v>550</v>
      </c>
      <c r="C1128" t="s">
        <v>48</v>
      </c>
      <c r="D1128" t="s">
        <v>1777</v>
      </c>
      <c r="E1128" t="s">
        <v>1778</v>
      </c>
      <c r="F1128" t="s">
        <v>1256</v>
      </c>
      <c r="G1128" t="s">
        <v>43</v>
      </c>
      <c r="H1128" s="1" t="d">
        <v>2018-05-21</v>
      </c>
      <c r="I1128">
        <v>3357</v>
      </c>
      <c r="J1128" t="s">
        <v>7194</v>
      </c>
      <c r="K1128" t="s">
        <v>50</v>
      </c>
      <c r="L1128" t="s">
        <v>35</v>
      </c>
      <c r="M1128" t="s">
        <v>34</v>
      </c>
      <c r="N1128">
        <v>10118</v>
      </c>
      <c r="O1128">
        <v>10118</v>
      </c>
      <c r="P1128">
        <v>1</v>
      </c>
      <c r="Q1128" s="1" t="d">
        <v>1992-08-31</v>
      </c>
      <c r="R1128">
        <v>80</v>
      </c>
      <c r="S1128" t="s">
        <v>51</v>
      </c>
      <c r="T1128" t="s">
        <v>3941</v>
      </c>
      <c r="U1128" s="19" t="str">
        <f t="shared" si="17"/>
        <v>ANDREA GOMEZ GUERRERO</v>
      </c>
    </row>
    <row r="1129" spans="1:21" x14ac:dyDescent="0.2">
      <c r="A1129">
        <v>1018454966</v>
      </c>
      <c r="B1129">
        <v>1016</v>
      </c>
      <c r="C1129" t="s">
        <v>62</v>
      </c>
      <c r="D1129" t="s">
        <v>5647</v>
      </c>
      <c r="E1129" t="s">
        <v>5648</v>
      </c>
      <c r="F1129" t="s">
        <v>1665</v>
      </c>
      <c r="G1129" t="s">
        <v>58</v>
      </c>
      <c r="H1129" s="1" t="d">
        <v>2019-06-18</v>
      </c>
      <c r="I1129">
        <v>1104</v>
      </c>
      <c r="J1129" t="s">
        <v>968</v>
      </c>
      <c r="K1129" t="s">
        <v>34</v>
      </c>
      <c r="L1129" t="s">
        <v>35</v>
      </c>
      <c r="M1129" t="s">
        <v>34</v>
      </c>
      <c r="N1129">
        <v>30110</v>
      </c>
      <c r="O1129">
        <v>30110</v>
      </c>
      <c r="P1129">
        <v>1</v>
      </c>
      <c r="Q1129" s="1" t="d">
        <v>1992-10-19</v>
      </c>
      <c r="R1129">
        <v>106</v>
      </c>
      <c r="S1129" t="s">
        <v>7185</v>
      </c>
      <c r="T1129" t="s">
        <v>5649</v>
      </c>
      <c r="U1129" s="19" t="str">
        <f t="shared" si="17"/>
        <v>MARIA ANDREA MUTIS HERRERA</v>
      </c>
    </row>
    <row r="1130" spans="1:21" x14ac:dyDescent="0.2">
      <c r="A1130">
        <v>1018457495</v>
      </c>
      <c r="B1130">
        <v>1232</v>
      </c>
      <c r="C1130" t="s">
        <v>30</v>
      </c>
      <c r="D1130" t="s">
        <v>5650</v>
      </c>
      <c r="E1130" t="s">
        <v>5651</v>
      </c>
      <c r="F1130" t="s">
        <v>1721</v>
      </c>
      <c r="G1130" t="s">
        <v>58</v>
      </c>
      <c r="H1130" s="1" t="d">
        <v>2019-09-25</v>
      </c>
      <c r="I1130">
        <v>3072</v>
      </c>
      <c r="J1130" t="s">
        <v>7249</v>
      </c>
      <c r="K1130" t="s">
        <v>34</v>
      </c>
      <c r="L1130" t="s">
        <v>35</v>
      </c>
      <c r="M1130" t="s">
        <v>34</v>
      </c>
      <c r="N1130">
        <v>10110</v>
      </c>
      <c r="O1130">
        <v>0</v>
      </c>
      <c r="P1130">
        <v>1</v>
      </c>
      <c r="Q1130" s="1" t="d">
        <v>1993-01-11</v>
      </c>
      <c r="R1130">
        <v>60</v>
      </c>
      <c r="S1130" t="s">
        <v>45</v>
      </c>
      <c r="T1130" t="s">
        <v>5652</v>
      </c>
      <c r="U1130" s="19" t="str">
        <f t="shared" si="17"/>
        <v>SASKIA CATERIN MORATO HENAO</v>
      </c>
    </row>
    <row r="1131" spans="1:21" x14ac:dyDescent="0.2">
      <c r="A1131">
        <v>1018459696</v>
      </c>
      <c r="B1131">
        <v>1232</v>
      </c>
      <c r="C1131" t="s">
        <v>30</v>
      </c>
      <c r="D1131" t="s">
        <v>1780</v>
      </c>
      <c r="E1131" t="s">
        <v>1779</v>
      </c>
      <c r="F1131" t="s">
        <v>1708</v>
      </c>
      <c r="G1131" t="s">
        <v>58</v>
      </c>
      <c r="H1131" s="1" t="d">
        <v>2019-10-16</v>
      </c>
      <c r="I1131">
        <v>3030</v>
      </c>
      <c r="J1131" t="s">
        <v>4626</v>
      </c>
      <c r="K1131" t="s">
        <v>34</v>
      </c>
      <c r="L1131" t="s">
        <v>35</v>
      </c>
      <c r="M1131" t="s">
        <v>34</v>
      </c>
      <c r="N1131">
        <v>10110</v>
      </c>
      <c r="O1131">
        <v>0</v>
      </c>
      <c r="P1131">
        <v>2</v>
      </c>
      <c r="Q1131" s="1" t="d">
        <v>1993-05-30</v>
      </c>
      <c r="R1131">
        <v>20</v>
      </c>
      <c r="S1131" t="s">
        <v>42</v>
      </c>
      <c r="T1131" t="s">
        <v>1782</v>
      </c>
      <c r="U1131" s="19" t="str">
        <f t="shared" si="17"/>
        <v>LAURA CAMILA GAITAN DUQUE</v>
      </c>
    </row>
    <row r="1132" spans="1:21" x14ac:dyDescent="0.2">
      <c r="A1132">
        <v>1018468491</v>
      </c>
      <c r="B1132">
        <v>1015</v>
      </c>
      <c r="C1132" t="s">
        <v>73</v>
      </c>
      <c r="D1132" t="s">
        <v>3942</v>
      </c>
      <c r="E1132" t="s">
        <v>3943</v>
      </c>
      <c r="F1132" t="s">
        <v>74</v>
      </c>
      <c r="G1132" t="s">
        <v>40</v>
      </c>
      <c r="H1132" s="1" t="d">
        <v>2019-02-07</v>
      </c>
      <c r="I1132">
        <v>7408</v>
      </c>
      <c r="J1132" t="s">
        <v>7216</v>
      </c>
      <c r="K1132" t="s">
        <v>34</v>
      </c>
      <c r="L1132" t="s">
        <v>35</v>
      </c>
      <c r="M1132" t="s">
        <v>34</v>
      </c>
      <c r="N1132">
        <v>30000</v>
      </c>
      <c r="O1132">
        <v>30000</v>
      </c>
      <c r="P1132">
        <v>1</v>
      </c>
      <c r="Q1132" s="1" t="d">
        <v>1994-07-17</v>
      </c>
      <c r="R1132">
        <v>106</v>
      </c>
      <c r="S1132" t="s">
        <v>7185</v>
      </c>
      <c r="T1132" t="s">
        <v>5653</v>
      </c>
      <c r="U1132" s="19" t="str">
        <f t="shared" si="17"/>
        <v>YURAIMA TORRES MALAVER</v>
      </c>
    </row>
    <row r="1133" spans="1:21" x14ac:dyDescent="0.2">
      <c r="A1133">
        <v>1018470607</v>
      </c>
      <c r="B1133">
        <v>1232</v>
      </c>
      <c r="C1133" t="s">
        <v>30</v>
      </c>
      <c r="D1133" t="s">
        <v>1783</v>
      </c>
      <c r="E1133" t="s">
        <v>1784</v>
      </c>
      <c r="F1133" t="s">
        <v>7234</v>
      </c>
      <c r="G1133" t="s">
        <v>40</v>
      </c>
      <c r="H1133" s="1" t="d">
        <v>2017-06-06</v>
      </c>
      <c r="I1133">
        <v>3032</v>
      </c>
      <c r="J1133" t="s">
        <v>331</v>
      </c>
      <c r="K1133" t="s">
        <v>34</v>
      </c>
      <c r="L1133" t="s">
        <v>35</v>
      </c>
      <c r="M1133" t="s">
        <v>36</v>
      </c>
      <c r="N1133">
        <v>10110</v>
      </c>
      <c r="O1133">
        <v>0</v>
      </c>
      <c r="P1133">
        <v>1</v>
      </c>
      <c r="Q1133" s="1" t="d">
        <v>1994-10-09</v>
      </c>
      <c r="R1133">
        <v>20</v>
      </c>
      <c r="S1133" t="s">
        <v>42</v>
      </c>
      <c r="T1133" t="s">
        <v>1785</v>
      </c>
      <c r="U1133" s="19" t="str">
        <f t="shared" si="17"/>
        <v>HAROLD STEVE OSORIO SOLORZANO</v>
      </c>
    </row>
    <row r="1134" spans="1:21" x14ac:dyDescent="0.2">
      <c r="A1134">
        <v>1018474362</v>
      </c>
      <c r="B1134">
        <v>569</v>
      </c>
      <c r="C1134" t="s">
        <v>70</v>
      </c>
      <c r="D1134" t="s">
        <v>1786</v>
      </c>
      <c r="E1134" t="s">
        <v>1787</v>
      </c>
      <c r="F1134" t="s">
        <v>2310</v>
      </c>
      <c r="G1134" t="s">
        <v>58</v>
      </c>
      <c r="H1134" s="1" t="d">
        <v>2017-08-17</v>
      </c>
      <c r="I1134">
        <v>3366</v>
      </c>
      <c r="J1134" t="s">
        <v>158</v>
      </c>
      <c r="K1134" t="s">
        <v>50</v>
      </c>
      <c r="L1134" t="s">
        <v>35</v>
      </c>
      <c r="M1134" t="s">
        <v>36</v>
      </c>
      <c r="N1134">
        <v>10440</v>
      </c>
      <c r="O1134">
        <v>10440</v>
      </c>
      <c r="P1134">
        <v>1</v>
      </c>
      <c r="Q1134" s="1" t="d">
        <v>1995-02-27</v>
      </c>
      <c r="R1134">
        <v>80</v>
      </c>
      <c r="S1134" t="s">
        <v>51</v>
      </c>
      <c r="T1134" t="s">
        <v>1788</v>
      </c>
      <c r="U1134" s="19" t="str">
        <f t="shared" si="17"/>
        <v>JUAN SEBASTIAN MONJE SALAZAR</v>
      </c>
    </row>
    <row r="1135" spans="1:21" x14ac:dyDescent="0.2">
      <c r="A1135">
        <v>1018477961</v>
      </c>
      <c r="B1135">
        <v>1232</v>
      </c>
      <c r="C1135" t="s">
        <v>30</v>
      </c>
      <c r="D1135" t="s">
        <v>3944</v>
      </c>
      <c r="E1135" t="s">
        <v>1829</v>
      </c>
      <c r="F1135" t="s">
        <v>1658</v>
      </c>
      <c r="G1135" t="s">
        <v>58</v>
      </c>
      <c r="H1135" s="1" t="d">
        <v>2020-12-01</v>
      </c>
      <c r="I1135">
        <v>3260</v>
      </c>
      <c r="J1135" t="s">
        <v>310</v>
      </c>
      <c r="K1135" t="s">
        <v>34</v>
      </c>
      <c r="L1135" t="s">
        <v>34</v>
      </c>
      <c r="M1135" t="s">
        <v>36</v>
      </c>
      <c r="N1135">
        <v>10110</v>
      </c>
      <c r="O1135">
        <v>0</v>
      </c>
      <c r="P1135">
        <v>3</v>
      </c>
      <c r="Q1135" s="1" t="d">
        <v>1995-08-09</v>
      </c>
      <c r="R1135">
        <v>70</v>
      </c>
      <c r="S1135" t="s">
        <v>37</v>
      </c>
      <c r="T1135" t="s">
        <v>3945</v>
      </c>
      <c r="U1135" s="19" t="str">
        <f t="shared" si="17"/>
        <v>NICOLAS RODRIGUEZ RUBIANO</v>
      </c>
    </row>
    <row r="1136" spans="1:21" x14ac:dyDescent="0.2">
      <c r="A1136">
        <v>1018478406</v>
      </c>
      <c r="B1136">
        <v>1016</v>
      </c>
      <c r="C1136" t="s">
        <v>62</v>
      </c>
      <c r="D1136" t="s">
        <v>1789</v>
      </c>
      <c r="E1136" t="s">
        <v>1790</v>
      </c>
      <c r="F1136" t="s">
        <v>3136</v>
      </c>
      <c r="G1136" t="s">
        <v>43</v>
      </c>
      <c r="H1136" s="1" t="d">
        <v>2018-07-09</v>
      </c>
      <c r="I1136">
        <v>1300</v>
      </c>
      <c r="J1136" t="s">
        <v>699</v>
      </c>
      <c r="K1136" t="s">
        <v>34</v>
      </c>
      <c r="L1136" t="s">
        <v>35</v>
      </c>
      <c r="M1136" t="s">
        <v>36</v>
      </c>
      <c r="N1136">
        <v>30110</v>
      </c>
      <c r="O1136">
        <v>30110</v>
      </c>
      <c r="P1136">
        <v>2</v>
      </c>
      <c r="Q1136" s="1" t="d">
        <v>1995-08-29</v>
      </c>
      <c r="R1136">
        <v>104</v>
      </c>
      <c r="S1136" t="s">
        <v>101</v>
      </c>
      <c r="T1136" t="s">
        <v>1791</v>
      </c>
      <c r="U1136" s="19" t="str">
        <f t="shared" si="17"/>
        <v>FELIPE LONDOÑO CARDONA</v>
      </c>
    </row>
    <row r="1137" spans="1:21" x14ac:dyDescent="0.2">
      <c r="A1137">
        <v>1018479855</v>
      </c>
      <c r="B1137">
        <v>569</v>
      </c>
      <c r="C1137" t="s">
        <v>70</v>
      </c>
      <c r="D1137" t="s">
        <v>3946</v>
      </c>
      <c r="E1137" t="s">
        <v>3434</v>
      </c>
      <c r="F1137" t="s">
        <v>454</v>
      </c>
      <c r="G1137" t="s">
        <v>58</v>
      </c>
      <c r="H1137" s="1" t="d">
        <v>2019-03-13</v>
      </c>
      <c r="I1137">
        <v>3351</v>
      </c>
      <c r="J1137" t="s">
        <v>230</v>
      </c>
      <c r="K1137" t="s">
        <v>50</v>
      </c>
      <c r="L1137" t="s">
        <v>35</v>
      </c>
      <c r="M1137" t="s">
        <v>34</v>
      </c>
      <c r="N1137">
        <v>10440</v>
      </c>
      <c r="O1137">
        <v>10440</v>
      </c>
      <c r="P1137">
        <v>1</v>
      </c>
      <c r="Q1137" s="1" t="d">
        <v>1995-10-17</v>
      </c>
      <c r="R1137">
        <v>80</v>
      </c>
      <c r="S1137" t="s">
        <v>51</v>
      </c>
      <c r="T1137" t="s">
        <v>5654</v>
      </c>
      <c r="U1137" s="19" t="str">
        <f t="shared" si="17"/>
        <v>MARIA CAMILA HERRERA ZARATE</v>
      </c>
    </row>
    <row r="1138" spans="1:21" x14ac:dyDescent="0.2">
      <c r="A1138">
        <v>1018480323</v>
      </c>
      <c r="B1138">
        <v>1232</v>
      </c>
      <c r="C1138" t="s">
        <v>30</v>
      </c>
      <c r="D1138" t="s">
        <v>3947</v>
      </c>
      <c r="E1138" t="s">
        <v>1388</v>
      </c>
      <c r="F1138" t="s">
        <v>1470</v>
      </c>
      <c r="G1138" t="s">
        <v>58</v>
      </c>
      <c r="H1138" s="1" t="d">
        <v>2019-04-01</v>
      </c>
      <c r="I1138">
        <v>7058</v>
      </c>
      <c r="J1138" t="s">
        <v>7178</v>
      </c>
      <c r="K1138" t="s">
        <v>34</v>
      </c>
      <c r="L1138" t="s">
        <v>35</v>
      </c>
      <c r="M1138" t="s">
        <v>36</v>
      </c>
      <c r="N1138">
        <v>10110</v>
      </c>
      <c r="O1138">
        <v>0</v>
      </c>
      <c r="P1138">
        <v>1</v>
      </c>
      <c r="Q1138" s="1" t="d">
        <v>1995-10-24</v>
      </c>
      <c r="R1138">
        <v>70</v>
      </c>
      <c r="S1138" t="s">
        <v>37</v>
      </c>
      <c r="T1138" t="s">
        <v>5655</v>
      </c>
      <c r="U1138" s="19" t="str">
        <f t="shared" si="17"/>
        <v>FERNANDO MENDOZA RANGEL</v>
      </c>
    </row>
    <row r="1139" spans="1:21" x14ac:dyDescent="0.2">
      <c r="A1139">
        <v>1018482945</v>
      </c>
      <c r="B1139">
        <v>1232</v>
      </c>
      <c r="C1139" t="s">
        <v>30</v>
      </c>
      <c r="D1139" t="s">
        <v>1792</v>
      </c>
      <c r="E1139" t="s">
        <v>1793</v>
      </c>
      <c r="F1139" t="s">
        <v>2169</v>
      </c>
      <c r="G1139" t="s">
        <v>58</v>
      </c>
      <c r="H1139" s="1" t="d">
        <v>2018-01-22</v>
      </c>
      <c r="I1139">
        <v>3130</v>
      </c>
      <c r="J1139" t="s">
        <v>3307</v>
      </c>
      <c r="K1139" t="s">
        <v>34</v>
      </c>
      <c r="L1139" t="s">
        <v>35</v>
      </c>
      <c r="M1139" t="s">
        <v>36</v>
      </c>
      <c r="N1139">
        <v>10110</v>
      </c>
      <c r="O1139">
        <v>0</v>
      </c>
      <c r="P1139">
        <v>2</v>
      </c>
      <c r="Q1139" s="1" t="d">
        <v>1996-02-07</v>
      </c>
      <c r="R1139">
        <v>65</v>
      </c>
      <c r="S1139" t="s">
        <v>4406</v>
      </c>
      <c r="T1139" t="s">
        <v>1794</v>
      </c>
      <c r="U1139" s="19" t="str">
        <f t="shared" si="17"/>
        <v>RAFAEL DANILO ARDILA ROMERO</v>
      </c>
    </row>
    <row r="1140" spans="1:21" x14ac:dyDescent="0.2">
      <c r="A1140">
        <v>1018487037</v>
      </c>
      <c r="B1140">
        <v>1016</v>
      </c>
      <c r="C1140" t="s">
        <v>62</v>
      </c>
      <c r="D1140" t="s">
        <v>5656</v>
      </c>
      <c r="E1140" t="s">
        <v>5657</v>
      </c>
      <c r="F1140" t="s">
        <v>7518</v>
      </c>
      <c r="G1140" t="s">
        <v>58</v>
      </c>
      <c r="H1140" s="1" t="d">
        <v>2020-01-09</v>
      </c>
      <c r="I1140">
        <v>1330</v>
      </c>
      <c r="J1140" t="s">
        <v>587</v>
      </c>
      <c r="K1140" t="s">
        <v>34</v>
      </c>
      <c r="L1140" t="s">
        <v>35</v>
      </c>
      <c r="M1140" t="s">
        <v>34</v>
      </c>
      <c r="N1140">
        <v>30110</v>
      </c>
      <c r="O1140">
        <v>30110</v>
      </c>
      <c r="P1140">
        <v>2</v>
      </c>
      <c r="Q1140" s="1" t="d">
        <v>1996-07-15</v>
      </c>
      <c r="R1140">
        <v>103</v>
      </c>
      <c r="S1140" t="s">
        <v>225</v>
      </c>
      <c r="T1140" t="s">
        <v>5658</v>
      </c>
      <c r="U1140" s="19" t="str">
        <f t="shared" si="17"/>
        <v>KAREN MILENA GOMEZ CARO</v>
      </c>
    </row>
    <row r="1141" spans="1:21" x14ac:dyDescent="0.2">
      <c r="A1141">
        <v>1018492930</v>
      </c>
      <c r="B1141">
        <v>1232</v>
      </c>
      <c r="C1141" t="s">
        <v>30</v>
      </c>
      <c r="D1141" t="s">
        <v>3948</v>
      </c>
      <c r="E1141" t="s">
        <v>3949</v>
      </c>
      <c r="F1141" t="s">
        <v>7412</v>
      </c>
      <c r="G1141" t="s">
        <v>58</v>
      </c>
      <c r="H1141" s="1" t="d">
        <v>2019-07-16</v>
      </c>
      <c r="I1141">
        <v>3130</v>
      </c>
      <c r="J1141" t="s">
        <v>3307</v>
      </c>
      <c r="K1141" t="s">
        <v>34</v>
      </c>
      <c r="L1141" t="s">
        <v>35</v>
      </c>
      <c r="M1141" t="s">
        <v>34</v>
      </c>
      <c r="N1141">
        <v>10110</v>
      </c>
      <c r="O1141">
        <v>0</v>
      </c>
      <c r="P1141">
        <v>2</v>
      </c>
      <c r="Q1141" s="1" t="d">
        <v>1997-03-08</v>
      </c>
      <c r="R1141">
        <v>65</v>
      </c>
      <c r="S1141" t="s">
        <v>4406</v>
      </c>
      <c r="T1141" t="s">
        <v>3950</v>
      </c>
      <c r="U1141" s="19" t="str">
        <f t="shared" si="17"/>
        <v>DANIELA PAOLA NAVARRO CAMEJO</v>
      </c>
    </row>
    <row r="1142" spans="1:21" x14ac:dyDescent="0.2">
      <c r="A1142">
        <v>1018496898</v>
      </c>
      <c r="B1142">
        <v>1016</v>
      </c>
      <c r="C1142" t="s">
        <v>62</v>
      </c>
      <c r="D1142" t="s">
        <v>5659</v>
      </c>
      <c r="E1142" t="s">
        <v>5660</v>
      </c>
      <c r="F1142" t="s">
        <v>1622</v>
      </c>
      <c r="G1142" t="s">
        <v>58</v>
      </c>
      <c r="H1142" s="1" t="d">
        <v>2021-01-14</v>
      </c>
      <c r="I1142">
        <v>1332</v>
      </c>
      <c r="J1142" t="s">
        <v>284</v>
      </c>
      <c r="K1142" t="s">
        <v>34</v>
      </c>
      <c r="L1142" t="s">
        <v>35</v>
      </c>
      <c r="M1142" t="s">
        <v>34</v>
      </c>
      <c r="N1142">
        <v>30110</v>
      </c>
      <c r="O1142">
        <v>30110</v>
      </c>
      <c r="P1142">
        <v>2</v>
      </c>
      <c r="Q1142" s="1" t="d">
        <v>1997-09-06</v>
      </c>
      <c r="R1142">
        <v>103</v>
      </c>
      <c r="S1142" t="s">
        <v>225</v>
      </c>
      <c r="T1142" t="s">
        <v>7519</v>
      </c>
      <c r="U1142" s="19" t="str">
        <f t="shared" si="17"/>
        <v>LAURA DANIELA ORTIZ BUITRAGO</v>
      </c>
    </row>
    <row r="1143" spans="1:21" x14ac:dyDescent="0.2">
      <c r="A1143">
        <v>1019005383</v>
      </c>
      <c r="B1143">
        <v>1232</v>
      </c>
      <c r="C1143" t="s">
        <v>30</v>
      </c>
      <c r="D1143" t="s">
        <v>7520</v>
      </c>
      <c r="E1143" t="s">
        <v>7521</v>
      </c>
      <c r="F1143" t="s">
        <v>3495</v>
      </c>
      <c r="G1143" t="s">
        <v>58</v>
      </c>
      <c r="H1143" s="1" t="d">
        <v>2020-11-23</v>
      </c>
      <c r="I1143">
        <v>3366</v>
      </c>
      <c r="J1143" t="s">
        <v>158</v>
      </c>
      <c r="K1143" t="s">
        <v>34</v>
      </c>
      <c r="L1143" t="s">
        <v>35</v>
      </c>
      <c r="M1143" t="s">
        <v>34</v>
      </c>
      <c r="N1143">
        <v>10110</v>
      </c>
      <c r="O1143">
        <v>0</v>
      </c>
      <c r="P1143">
        <v>2</v>
      </c>
      <c r="Q1143" s="1" t="d">
        <v>1986-02-16</v>
      </c>
      <c r="R1143">
        <v>80</v>
      </c>
      <c r="S1143" t="s">
        <v>51</v>
      </c>
      <c r="T1143" t="s">
        <v>7522</v>
      </c>
      <c r="U1143" s="19" t="str">
        <f t="shared" si="17"/>
        <v>XIMENA CANCINO FERREIRA</v>
      </c>
    </row>
    <row r="1144" spans="1:21" x14ac:dyDescent="0.2">
      <c r="A1144">
        <v>1019008111</v>
      </c>
      <c r="B1144">
        <v>1232</v>
      </c>
      <c r="C1144" t="s">
        <v>30</v>
      </c>
      <c r="D1144" t="s">
        <v>5661</v>
      </c>
      <c r="E1144" t="s">
        <v>5662</v>
      </c>
      <c r="F1144" t="s">
        <v>74</v>
      </c>
      <c r="G1144" t="s">
        <v>40</v>
      </c>
      <c r="H1144" s="1" t="d">
        <v>2012-08-03</v>
      </c>
      <c r="I1144">
        <v>7401</v>
      </c>
      <c r="J1144" t="s">
        <v>7210</v>
      </c>
      <c r="K1144" t="s">
        <v>34</v>
      </c>
      <c r="L1144" t="s">
        <v>35</v>
      </c>
      <c r="M1144" t="s">
        <v>34</v>
      </c>
      <c r="N1144">
        <v>10110</v>
      </c>
      <c r="O1144">
        <v>0</v>
      </c>
      <c r="P1144">
        <v>1</v>
      </c>
      <c r="Q1144" s="1" t="d">
        <v>1986-09-09</v>
      </c>
      <c r="R1144">
        <v>70</v>
      </c>
      <c r="S1144" t="s">
        <v>37</v>
      </c>
      <c r="T1144" t="s">
        <v>1795</v>
      </c>
      <c r="U1144" s="19" t="str">
        <f t="shared" si="17"/>
        <v>PAOLA ALEXANDRA BEJARANO LINARES</v>
      </c>
    </row>
    <row r="1145" spans="1:21" x14ac:dyDescent="0.2">
      <c r="A1145">
        <v>1019010796</v>
      </c>
      <c r="B1145">
        <v>1232</v>
      </c>
      <c r="C1145" t="s">
        <v>30</v>
      </c>
      <c r="D1145" t="s">
        <v>3475</v>
      </c>
      <c r="E1145" t="s">
        <v>2702</v>
      </c>
      <c r="F1145" t="s">
        <v>1290</v>
      </c>
      <c r="G1145" t="s">
        <v>54</v>
      </c>
      <c r="H1145" s="1" t="d">
        <v>2018-07-05</v>
      </c>
      <c r="I1145">
        <v>3300</v>
      </c>
      <c r="J1145" t="s">
        <v>1291</v>
      </c>
      <c r="K1145" t="s">
        <v>35</v>
      </c>
      <c r="L1145" t="s">
        <v>35</v>
      </c>
      <c r="M1145" t="s">
        <v>36</v>
      </c>
      <c r="N1145">
        <v>10110</v>
      </c>
      <c r="O1145">
        <v>0</v>
      </c>
      <c r="P1145">
        <v>2</v>
      </c>
      <c r="Q1145" s="1" t="d">
        <v>1986-12-04</v>
      </c>
      <c r="R1145">
        <v>40</v>
      </c>
      <c r="S1145" t="s">
        <v>347</v>
      </c>
      <c r="T1145" t="s">
        <v>3476</v>
      </c>
      <c r="U1145" s="19" t="str">
        <f t="shared" si="17"/>
        <v>MIGUEL ANDRES ANGEL ELEJALDE</v>
      </c>
    </row>
    <row r="1146" spans="1:21" x14ac:dyDescent="0.2">
      <c r="A1146">
        <v>1019021640</v>
      </c>
      <c r="B1146">
        <v>1038</v>
      </c>
      <c r="C1146" t="s">
        <v>145</v>
      </c>
      <c r="D1146" t="s">
        <v>5663</v>
      </c>
      <c r="E1146" t="s">
        <v>233</v>
      </c>
      <c r="F1146" t="s">
        <v>1796</v>
      </c>
      <c r="G1146" t="s">
        <v>58</v>
      </c>
      <c r="H1146" s="1" t="d">
        <v>2011-10-12</v>
      </c>
      <c r="I1146">
        <v>3082</v>
      </c>
      <c r="J1146" t="s">
        <v>232</v>
      </c>
      <c r="K1146" t="s">
        <v>34</v>
      </c>
      <c r="L1146" t="s">
        <v>35</v>
      </c>
      <c r="M1146" t="s">
        <v>36</v>
      </c>
      <c r="N1146">
        <v>20000</v>
      </c>
      <c r="O1146">
        <v>20000</v>
      </c>
      <c r="P1146">
        <v>1</v>
      </c>
      <c r="Q1146" s="1" t="d">
        <v>1987-06-10</v>
      </c>
      <c r="R1146">
        <v>190</v>
      </c>
      <c r="S1146" t="s">
        <v>55</v>
      </c>
      <c r="T1146" t="s">
        <v>1797</v>
      </c>
      <c r="U1146" s="19" t="str">
        <f t="shared" si="17"/>
        <v>JUAN CARLOS QUINTERO CALDAS</v>
      </c>
    </row>
    <row r="1147" spans="1:21" x14ac:dyDescent="0.2">
      <c r="A1147">
        <v>1019036859</v>
      </c>
      <c r="B1147">
        <v>1232</v>
      </c>
      <c r="C1147" t="s">
        <v>30</v>
      </c>
      <c r="D1147" t="s">
        <v>1799</v>
      </c>
      <c r="E1147" t="s">
        <v>263</v>
      </c>
      <c r="F1147" t="s">
        <v>345</v>
      </c>
      <c r="G1147" t="s">
        <v>32</v>
      </c>
      <c r="H1147" s="1" t="d">
        <v>2013-12-05</v>
      </c>
      <c r="I1147">
        <v>3301</v>
      </c>
      <c r="J1147" t="s">
        <v>346</v>
      </c>
      <c r="K1147" t="s">
        <v>34</v>
      </c>
      <c r="L1147" t="s">
        <v>35</v>
      </c>
      <c r="M1147" t="s">
        <v>36</v>
      </c>
      <c r="N1147">
        <v>10110</v>
      </c>
      <c r="O1147">
        <v>0</v>
      </c>
      <c r="P1147">
        <v>1</v>
      </c>
      <c r="Q1147" s="1" t="d">
        <v>1989-09-10</v>
      </c>
      <c r="R1147">
        <v>40</v>
      </c>
      <c r="S1147" t="s">
        <v>347</v>
      </c>
      <c r="T1147" t="s">
        <v>1800</v>
      </c>
      <c r="U1147" s="19" t="str">
        <f t="shared" si="17"/>
        <v>LUIS FELIPE MONSALVE AVEDAÑO</v>
      </c>
    </row>
    <row r="1148" spans="1:21" x14ac:dyDescent="0.2">
      <c r="A1148">
        <v>1019036879</v>
      </c>
      <c r="B1148">
        <v>554</v>
      </c>
      <c r="C1148" t="s">
        <v>105</v>
      </c>
      <c r="D1148" t="s">
        <v>7523</v>
      </c>
      <c r="E1148" t="s">
        <v>7524</v>
      </c>
      <c r="F1148" t="s">
        <v>135</v>
      </c>
      <c r="G1148" t="s">
        <v>40</v>
      </c>
      <c r="H1148" s="1" t="d">
        <v>2020-08-14</v>
      </c>
      <c r="I1148">
        <v>3355</v>
      </c>
      <c r="J1148" t="s">
        <v>7202</v>
      </c>
      <c r="K1148" t="s">
        <v>50</v>
      </c>
      <c r="L1148" t="s">
        <v>34</v>
      </c>
      <c r="M1148" t="s">
        <v>36</v>
      </c>
      <c r="N1148">
        <v>10118</v>
      </c>
      <c r="O1148">
        <v>10850</v>
      </c>
      <c r="P1148">
        <v>1</v>
      </c>
      <c r="Q1148" s="1" t="d">
        <v>1988-08-15</v>
      </c>
      <c r="R1148">
        <v>80</v>
      </c>
      <c r="S1148" t="s">
        <v>51</v>
      </c>
      <c r="T1148" t="s">
        <v>7525</v>
      </c>
      <c r="U1148" s="19" t="str">
        <f t="shared" si="17"/>
        <v>WILLIAM ALEXARDER CORREA LINARES</v>
      </c>
    </row>
    <row r="1149" spans="1:21" x14ac:dyDescent="0.2">
      <c r="A1149">
        <v>1019038510</v>
      </c>
      <c r="B1149">
        <v>1232</v>
      </c>
      <c r="C1149" t="s">
        <v>30</v>
      </c>
      <c r="D1149" t="s">
        <v>5664</v>
      </c>
      <c r="E1149" t="s">
        <v>2137</v>
      </c>
      <c r="F1149" t="s">
        <v>6424</v>
      </c>
      <c r="G1149" t="s">
        <v>58</v>
      </c>
      <c r="H1149" s="1" t="d">
        <v>2019-05-28</v>
      </c>
      <c r="I1149">
        <v>3010</v>
      </c>
      <c r="J1149" t="s">
        <v>59</v>
      </c>
      <c r="K1149" t="s">
        <v>34</v>
      </c>
      <c r="L1149" t="s">
        <v>35</v>
      </c>
      <c r="M1149" t="s">
        <v>36</v>
      </c>
      <c r="N1149">
        <v>10110</v>
      </c>
      <c r="O1149">
        <v>0</v>
      </c>
      <c r="P1149">
        <v>1</v>
      </c>
      <c r="Q1149" s="1" t="d">
        <v>1989-10-11</v>
      </c>
      <c r="R1149">
        <v>100</v>
      </c>
      <c r="S1149" t="s">
        <v>60</v>
      </c>
      <c r="T1149" t="s">
        <v>5665</v>
      </c>
      <c r="U1149" s="19" t="str">
        <f t="shared" si="17"/>
        <v>OSCAR ANDRES GALLO TIGUAQUE</v>
      </c>
    </row>
    <row r="1150" spans="1:21" x14ac:dyDescent="0.2">
      <c r="A1150">
        <v>1019038546</v>
      </c>
      <c r="B1150">
        <v>1232</v>
      </c>
      <c r="C1150" t="s">
        <v>30</v>
      </c>
      <c r="D1150" t="s">
        <v>5666</v>
      </c>
      <c r="E1150" t="s">
        <v>640</v>
      </c>
      <c r="F1150" t="s">
        <v>1931</v>
      </c>
      <c r="G1150" t="s">
        <v>58</v>
      </c>
      <c r="H1150" s="1" t="d">
        <v>2019-06-04</v>
      </c>
      <c r="I1150">
        <v>3271</v>
      </c>
      <c r="J1150" t="s">
        <v>492</v>
      </c>
      <c r="K1150" t="s">
        <v>34</v>
      </c>
      <c r="L1150" t="s">
        <v>35</v>
      </c>
      <c r="M1150" t="s">
        <v>34</v>
      </c>
      <c r="N1150">
        <v>10110</v>
      </c>
      <c r="O1150">
        <v>0</v>
      </c>
      <c r="P1150">
        <v>1</v>
      </c>
      <c r="Q1150" s="1" t="d">
        <v>1989-10-30</v>
      </c>
      <c r="R1150">
        <v>70</v>
      </c>
      <c r="S1150" t="s">
        <v>37</v>
      </c>
      <c r="T1150" t="s">
        <v>5667</v>
      </c>
      <c r="U1150" s="19" t="str">
        <f t="shared" si="17"/>
        <v>ALEJANDRA NIETO BENAVIDES</v>
      </c>
    </row>
    <row r="1151" spans="1:21" x14ac:dyDescent="0.2">
      <c r="A1151">
        <v>1019039345</v>
      </c>
      <c r="B1151">
        <v>943</v>
      </c>
      <c r="C1151" t="s">
        <v>3844</v>
      </c>
      <c r="D1151" t="s">
        <v>1801</v>
      </c>
      <c r="E1151" t="s">
        <v>1289</v>
      </c>
      <c r="F1151" t="s">
        <v>272</v>
      </c>
      <c r="G1151" t="s">
        <v>58</v>
      </c>
      <c r="H1151" s="1" t="d">
        <v>2009-05-06</v>
      </c>
      <c r="I1151">
        <v>3355</v>
      </c>
      <c r="J1151" t="s">
        <v>7202</v>
      </c>
      <c r="K1151" t="s">
        <v>50</v>
      </c>
      <c r="L1151" t="s">
        <v>35</v>
      </c>
      <c r="M1151" t="s">
        <v>36</v>
      </c>
      <c r="N1151">
        <v>10660</v>
      </c>
      <c r="O1151">
        <v>10750</v>
      </c>
      <c r="P1151">
        <v>1</v>
      </c>
      <c r="Q1151" s="1" t="d">
        <v>1989-10-24</v>
      </c>
      <c r="R1151">
        <v>80</v>
      </c>
      <c r="S1151" t="s">
        <v>51</v>
      </c>
      <c r="T1151" t="s">
        <v>5668</v>
      </c>
      <c r="U1151" s="19" t="str">
        <f t="shared" si="17"/>
        <v>NICOLAS CARDENAS BOLIVAR</v>
      </c>
    </row>
    <row r="1152" spans="1:21" x14ac:dyDescent="0.2">
      <c r="A1152">
        <v>1019040499</v>
      </c>
      <c r="B1152">
        <v>1016</v>
      </c>
      <c r="C1152" t="s">
        <v>62</v>
      </c>
      <c r="D1152" t="s">
        <v>1802</v>
      </c>
      <c r="E1152" t="s">
        <v>1779</v>
      </c>
      <c r="F1152" t="s">
        <v>7526</v>
      </c>
      <c r="G1152" t="s">
        <v>58</v>
      </c>
      <c r="H1152" s="1" t="d">
        <v>2015-04-13</v>
      </c>
      <c r="I1152">
        <v>1330</v>
      </c>
      <c r="J1152" t="s">
        <v>587</v>
      </c>
      <c r="K1152" t="s">
        <v>34</v>
      </c>
      <c r="L1152" t="s">
        <v>35</v>
      </c>
      <c r="M1152" t="s">
        <v>34</v>
      </c>
      <c r="N1152">
        <v>30110</v>
      </c>
      <c r="O1152">
        <v>30110</v>
      </c>
      <c r="P1152">
        <v>1</v>
      </c>
      <c r="Q1152" s="1" t="d">
        <v>1989-09-27</v>
      </c>
      <c r="R1152">
        <v>103</v>
      </c>
      <c r="S1152" t="s">
        <v>225</v>
      </c>
      <c r="T1152" t="s">
        <v>1803</v>
      </c>
      <c r="U1152" s="19" t="str">
        <f t="shared" si="17"/>
        <v>LAURA CAMILA TORRES GUERRERO</v>
      </c>
    </row>
    <row r="1153" spans="1:21" x14ac:dyDescent="0.2">
      <c r="A1153">
        <v>1019045940</v>
      </c>
      <c r="B1153">
        <v>1232</v>
      </c>
      <c r="C1153" t="s">
        <v>30</v>
      </c>
      <c r="D1153" t="s">
        <v>1804</v>
      </c>
      <c r="E1153" t="s">
        <v>1805</v>
      </c>
      <c r="F1153" t="s">
        <v>754</v>
      </c>
      <c r="G1153" t="s">
        <v>58</v>
      </c>
      <c r="H1153" s="1" t="d">
        <v>2016-10-10</v>
      </c>
      <c r="I1153">
        <v>3030</v>
      </c>
      <c r="J1153" t="s">
        <v>4626</v>
      </c>
      <c r="K1153" t="s">
        <v>34</v>
      </c>
      <c r="L1153" t="s">
        <v>35</v>
      </c>
      <c r="M1153" t="s">
        <v>34</v>
      </c>
      <c r="N1153">
        <v>10110</v>
      </c>
      <c r="O1153">
        <v>0</v>
      </c>
      <c r="P1153">
        <v>1</v>
      </c>
      <c r="Q1153" s="1" t="d">
        <v>1990-05-23</v>
      </c>
      <c r="R1153">
        <v>20</v>
      </c>
      <c r="S1153" t="s">
        <v>42</v>
      </c>
      <c r="T1153" t="s">
        <v>1806</v>
      </c>
      <c r="U1153" s="19" t="str">
        <f t="shared" si="17"/>
        <v>ERIKA NATALIA BOCANEGRA CUBILLOS</v>
      </c>
    </row>
    <row r="1154" spans="1:21" x14ac:dyDescent="0.2">
      <c r="A1154">
        <v>1019047175</v>
      </c>
      <c r="B1154">
        <v>1232</v>
      </c>
      <c r="C1154" t="s">
        <v>30</v>
      </c>
      <c r="D1154" t="s">
        <v>1807</v>
      </c>
      <c r="E1154" t="s">
        <v>1145</v>
      </c>
      <c r="F1154" t="s">
        <v>74</v>
      </c>
      <c r="G1154" t="s">
        <v>40</v>
      </c>
      <c r="H1154" s="1" t="d">
        <v>2015-10-21</v>
      </c>
      <c r="I1154">
        <v>7400</v>
      </c>
      <c r="J1154" t="s">
        <v>7170</v>
      </c>
      <c r="K1154" t="s">
        <v>34</v>
      </c>
      <c r="L1154" t="s">
        <v>35</v>
      </c>
      <c r="M1154" t="s">
        <v>36</v>
      </c>
      <c r="N1154">
        <v>10110</v>
      </c>
      <c r="O1154">
        <v>0</v>
      </c>
      <c r="P1154">
        <v>1</v>
      </c>
      <c r="Q1154" s="1" t="d">
        <v>1990-06-17</v>
      </c>
      <c r="R1154">
        <v>70</v>
      </c>
      <c r="S1154" t="s">
        <v>37</v>
      </c>
      <c r="T1154" t="s">
        <v>1808</v>
      </c>
      <c r="U1154" s="19" t="str">
        <f t="shared" si="17"/>
        <v>JOHN ALEXANDER SANCHEZ BOTIA</v>
      </c>
    </row>
    <row r="1155" spans="1:21" x14ac:dyDescent="0.2">
      <c r="A1155">
        <v>1019048340</v>
      </c>
      <c r="B1155">
        <v>1232</v>
      </c>
      <c r="C1155" t="s">
        <v>30</v>
      </c>
      <c r="D1155" t="s">
        <v>7527</v>
      </c>
      <c r="E1155" t="s">
        <v>7528</v>
      </c>
      <c r="F1155" t="s">
        <v>76</v>
      </c>
      <c r="G1155" t="s">
        <v>40</v>
      </c>
      <c r="H1155" s="1" t="d">
        <v>2020-08-05</v>
      </c>
      <c r="I1155">
        <v>3109</v>
      </c>
      <c r="J1155" t="s">
        <v>33</v>
      </c>
      <c r="K1155" t="s">
        <v>34</v>
      </c>
      <c r="L1155" t="s">
        <v>34</v>
      </c>
      <c r="M1155" t="s">
        <v>36</v>
      </c>
      <c r="N1155">
        <v>10110</v>
      </c>
      <c r="O1155">
        <v>0</v>
      </c>
      <c r="P1155">
        <v>1</v>
      </c>
      <c r="Q1155" s="1" t="d">
        <v>1990-07-30</v>
      </c>
      <c r="R1155">
        <v>65</v>
      </c>
      <c r="S1155" t="s">
        <v>4406</v>
      </c>
      <c r="T1155" t="s">
        <v>7529</v>
      </c>
      <c r="U1155" s="19" t="str">
        <f t="shared" ref="U1155:U1218" si="18">TRIM(E1155)&amp;" "&amp;TRIM(D1155)</f>
        <v>CAMILO STIV MARIN JOJOA</v>
      </c>
    </row>
    <row r="1156" spans="1:21" x14ac:dyDescent="0.2">
      <c r="A1156">
        <v>1019050648</v>
      </c>
      <c r="B1156">
        <v>1232</v>
      </c>
      <c r="C1156" t="s">
        <v>30</v>
      </c>
      <c r="D1156" t="s">
        <v>7530</v>
      </c>
      <c r="E1156" t="s">
        <v>640</v>
      </c>
      <c r="F1156" t="s">
        <v>952</v>
      </c>
      <c r="G1156" t="s">
        <v>43</v>
      </c>
      <c r="H1156" s="1" t="d">
        <v>2014-05-13</v>
      </c>
      <c r="I1156">
        <v>3352</v>
      </c>
      <c r="J1156" t="s">
        <v>7209</v>
      </c>
      <c r="K1156" t="s">
        <v>35</v>
      </c>
      <c r="L1156" t="s">
        <v>35</v>
      </c>
      <c r="M1156" t="s">
        <v>34</v>
      </c>
      <c r="N1156">
        <v>10110</v>
      </c>
      <c r="O1156">
        <v>0</v>
      </c>
      <c r="P1156">
        <v>1</v>
      </c>
      <c r="Q1156" s="1" t="d">
        <v>1990-08-17</v>
      </c>
      <c r="R1156">
        <v>80</v>
      </c>
      <c r="S1156" t="s">
        <v>51</v>
      </c>
      <c r="T1156" t="s">
        <v>1809</v>
      </c>
      <c r="U1156" s="19" t="str">
        <f t="shared" si="18"/>
        <v>ALEJANDRA MENDEZ CRUZ</v>
      </c>
    </row>
    <row r="1157" spans="1:21" x14ac:dyDescent="0.2">
      <c r="A1157">
        <v>1019052988</v>
      </c>
      <c r="B1157">
        <v>1232</v>
      </c>
      <c r="C1157" t="s">
        <v>30</v>
      </c>
      <c r="D1157" t="s">
        <v>5669</v>
      </c>
      <c r="E1157" t="s">
        <v>5670</v>
      </c>
      <c r="F1157" t="s">
        <v>7415</v>
      </c>
      <c r="G1157" t="s">
        <v>43</v>
      </c>
      <c r="H1157" s="1" t="d">
        <v>2019-05-13</v>
      </c>
      <c r="I1157">
        <v>3330</v>
      </c>
      <c r="J1157" t="s">
        <v>424</v>
      </c>
      <c r="K1157" t="s">
        <v>34</v>
      </c>
      <c r="L1157" t="s">
        <v>35</v>
      </c>
      <c r="M1157" t="s">
        <v>34</v>
      </c>
      <c r="N1157">
        <v>10110</v>
      </c>
      <c r="O1157">
        <v>0</v>
      </c>
      <c r="P1157">
        <v>1</v>
      </c>
      <c r="Q1157" s="1" t="d">
        <v>1990-11-02</v>
      </c>
      <c r="R1157">
        <v>30</v>
      </c>
      <c r="S1157" t="s">
        <v>407</v>
      </c>
      <c r="T1157" t="s">
        <v>5671</v>
      </c>
      <c r="U1157" s="19" t="str">
        <f t="shared" si="18"/>
        <v>DIANA FERNANDA GALLEGO RIVERA</v>
      </c>
    </row>
    <row r="1158" spans="1:21" x14ac:dyDescent="0.2">
      <c r="A1158">
        <v>1019053511</v>
      </c>
      <c r="B1158">
        <v>1232</v>
      </c>
      <c r="C1158" t="s">
        <v>30</v>
      </c>
      <c r="D1158" t="s">
        <v>3951</v>
      </c>
      <c r="E1158" t="s">
        <v>3952</v>
      </c>
      <c r="F1158" t="s">
        <v>3767</v>
      </c>
      <c r="G1158" t="s">
        <v>58</v>
      </c>
      <c r="H1158" s="1" t="d">
        <v>2019-03-04</v>
      </c>
      <c r="I1158">
        <v>3070</v>
      </c>
      <c r="J1158" t="s">
        <v>988</v>
      </c>
      <c r="K1158" t="s">
        <v>34</v>
      </c>
      <c r="L1158" t="s">
        <v>35</v>
      </c>
      <c r="M1158" t="s">
        <v>34</v>
      </c>
      <c r="N1158">
        <v>10110</v>
      </c>
      <c r="O1158">
        <v>0</v>
      </c>
      <c r="P1158">
        <v>1</v>
      </c>
      <c r="Q1158" s="1" t="d">
        <v>1990-09-10</v>
      </c>
      <c r="R1158">
        <v>60</v>
      </c>
      <c r="S1158" t="s">
        <v>45</v>
      </c>
      <c r="T1158" t="s">
        <v>5673</v>
      </c>
      <c r="U1158" s="19" t="str">
        <f t="shared" si="18"/>
        <v>ANTONIETA OROZCO ECHEVERRY</v>
      </c>
    </row>
    <row r="1159" spans="1:21" x14ac:dyDescent="0.2">
      <c r="A1159">
        <v>1019060997</v>
      </c>
      <c r="B1159">
        <v>563</v>
      </c>
      <c r="C1159" t="s">
        <v>155</v>
      </c>
      <c r="D1159" t="s">
        <v>1810</v>
      </c>
      <c r="E1159" t="s">
        <v>244</v>
      </c>
      <c r="F1159" t="s">
        <v>143</v>
      </c>
      <c r="G1159" t="s">
        <v>58</v>
      </c>
      <c r="H1159" s="1" t="d">
        <v>2016-01-26</v>
      </c>
      <c r="I1159">
        <v>3353</v>
      </c>
      <c r="J1159" t="s">
        <v>7191</v>
      </c>
      <c r="K1159" t="s">
        <v>50</v>
      </c>
      <c r="L1159" t="s">
        <v>35</v>
      </c>
      <c r="M1159" t="s">
        <v>36</v>
      </c>
      <c r="N1159">
        <v>10330</v>
      </c>
      <c r="O1159">
        <v>10334</v>
      </c>
      <c r="P1159">
        <v>1</v>
      </c>
      <c r="Q1159" s="1" t="d">
        <v>1991-04-26</v>
      </c>
      <c r="R1159">
        <v>80</v>
      </c>
      <c r="S1159" t="s">
        <v>51</v>
      </c>
      <c r="T1159" t="s">
        <v>1811</v>
      </c>
      <c r="U1159" s="19" t="str">
        <f t="shared" si="18"/>
        <v>MIGUEL ANGEL CORTES LOZANO</v>
      </c>
    </row>
    <row r="1160" spans="1:21" x14ac:dyDescent="0.2">
      <c r="A1160">
        <v>1019061721</v>
      </c>
      <c r="B1160">
        <v>1232</v>
      </c>
      <c r="C1160" t="s">
        <v>30</v>
      </c>
      <c r="D1160" t="s">
        <v>5674</v>
      </c>
      <c r="E1160" t="s">
        <v>5675</v>
      </c>
      <c r="F1160" t="s">
        <v>7217</v>
      </c>
      <c r="G1160" t="s">
        <v>32</v>
      </c>
      <c r="H1160" s="1" t="d">
        <v>2013-08-08</v>
      </c>
      <c r="I1160">
        <v>3133</v>
      </c>
      <c r="J1160" t="s">
        <v>4405</v>
      </c>
      <c r="K1160" t="s">
        <v>34</v>
      </c>
      <c r="L1160" t="s">
        <v>35</v>
      </c>
      <c r="M1160" t="s">
        <v>36</v>
      </c>
      <c r="N1160">
        <v>10110</v>
      </c>
      <c r="O1160">
        <v>0</v>
      </c>
      <c r="P1160">
        <v>1</v>
      </c>
      <c r="Q1160" s="1" t="d">
        <v>1991-07-04</v>
      </c>
      <c r="R1160">
        <v>65</v>
      </c>
      <c r="S1160" t="s">
        <v>4406</v>
      </c>
      <c r="T1160" t="s">
        <v>5676</v>
      </c>
      <c r="U1160" s="19" t="str">
        <f t="shared" si="18"/>
        <v>WILFRED ANTONIO GARCIA PIDIACHE</v>
      </c>
    </row>
    <row r="1161" spans="1:21" x14ac:dyDescent="0.2">
      <c r="A1161">
        <v>1019061888</v>
      </c>
      <c r="B1161">
        <v>1016</v>
      </c>
      <c r="C1161" t="s">
        <v>62</v>
      </c>
      <c r="D1161" t="s">
        <v>1812</v>
      </c>
      <c r="E1161" t="s">
        <v>1813</v>
      </c>
      <c r="F1161" t="s">
        <v>3936</v>
      </c>
      <c r="G1161" t="s">
        <v>58</v>
      </c>
      <c r="H1161" s="1" t="d">
        <v>2017-03-10</v>
      </c>
      <c r="I1161">
        <v>1102</v>
      </c>
      <c r="J1161" t="s">
        <v>637</v>
      </c>
      <c r="K1161" t="s">
        <v>34</v>
      </c>
      <c r="L1161" t="s">
        <v>35</v>
      </c>
      <c r="M1161" t="s">
        <v>36</v>
      </c>
      <c r="N1161">
        <v>30110</v>
      </c>
      <c r="O1161">
        <v>30110</v>
      </c>
      <c r="P1161">
        <v>1</v>
      </c>
      <c r="Q1161" s="1" t="d">
        <v>1991-06-17</v>
      </c>
      <c r="R1161">
        <v>106</v>
      </c>
      <c r="S1161" t="s">
        <v>7185</v>
      </c>
      <c r="T1161" t="s">
        <v>1814</v>
      </c>
      <c r="U1161" s="19" t="str">
        <f t="shared" si="18"/>
        <v>HERNAND MAURICIO SUAREZ MONSALVE</v>
      </c>
    </row>
    <row r="1162" spans="1:21" x14ac:dyDescent="0.2">
      <c r="A1162">
        <v>1019063775</v>
      </c>
      <c r="B1162">
        <v>1232</v>
      </c>
      <c r="C1162" t="s">
        <v>30</v>
      </c>
      <c r="D1162" t="s">
        <v>5677</v>
      </c>
      <c r="E1162" t="s">
        <v>5678</v>
      </c>
      <c r="F1162" t="s">
        <v>602</v>
      </c>
      <c r="G1162" t="s">
        <v>40</v>
      </c>
      <c r="H1162" s="1" t="d">
        <v>2015-07-14</v>
      </c>
      <c r="I1162">
        <v>7149</v>
      </c>
      <c r="J1162" t="s">
        <v>4949</v>
      </c>
      <c r="K1162" t="s">
        <v>34</v>
      </c>
      <c r="L1162" t="s">
        <v>35</v>
      </c>
      <c r="M1162" t="s">
        <v>34</v>
      </c>
      <c r="N1162">
        <v>10110</v>
      </c>
      <c r="O1162">
        <v>0</v>
      </c>
      <c r="P1162">
        <v>1</v>
      </c>
      <c r="Q1162" s="1" t="d">
        <v>1991-09-18</v>
      </c>
      <c r="R1162">
        <v>70</v>
      </c>
      <c r="S1162" t="s">
        <v>37</v>
      </c>
      <c r="T1162" t="s">
        <v>1815</v>
      </c>
      <c r="U1162" s="19" t="str">
        <f t="shared" si="18"/>
        <v>ERIKA JULIET NEME PEREZ</v>
      </c>
    </row>
    <row r="1163" spans="1:21" x14ac:dyDescent="0.2">
      <c r="A1163">
        <v>1019066093</v>
      </c>
      <c r="B1163">
        <v>550</v>
      </c>
      <c r="C1163" t="s">
        <v>48</v>
      </c>
      <c r="D1163" t="s">
        <v>5679</v>
      </c>
      <c r="E1163" t="s">
        <v>5412</v>
      </c>
      <c r="F1163" t="s">
        <v>135</v>
      </c>
      <c r="G1163" t="s">
        <v>40</v>
      </c>
      <c r="H1163" s="1" t="d">
        <v>2019-08-02</v>
      </c>
      <c r="I1163">
        <v>3355</v>
      </c>
      <c r="J1163" t="s">
        <v>7202</v>
      </c>
      <c r="K1163" t="s">
        <v>50</v>
      </c>
      <c r="L1163" t="s">
        <v>35</v>
      </c>
      <c r="M1163" t="s">
        <v>36</v>
      </c>
      <c r="N1163">
        <v>10118</v>
      </c>
      <c r="O1163">
        <v>10118</v>
      </c>
      <c r="P1163">
        <v>1</v>
      </c>
      <c r="Q1163" s="1" t="d">
        <v>1991-12-23</v>
      </c>
      <c r="R1163">
        <v>80</v>
      </c>
      <c r="S1163" t="s">
        <v>51</v>
      </c>
      <c r="T1163" t="s">
        <v>5680</v>
      </c>
      <c r="U1163" s="19" t="str">
        <f t="shared" si="18"/>
        <v>CHRISTIAN ANDRES GIRALDO MONCADA</v>
      </c>
    </row>
    <row r="1164" spans="1:21" x14ac:dyDescent="0.2">
      <c r="A1164">
        <v>1019067019</v>
      </c>
      <c r="B1164">
        <v>550</v>
      </c>
      <c r="C1164" t="s">
        <v>48</v>
      </c>
      <c r="D1164" t="s">
        <v>5681</v>
      </c>
      <c r="E1164" t="s">
        <v>906</v>
      </c>
      <c r="F1164" t="s">
        <v>49</v>
      </c>
      <c r="G1164" t="s">
        <v>32</v>
      </c>
      <c r="H1164" s="1" t="d">
        <v>2015-09-28</v>
      </c>
      <c r="I1164">
        <v>3357</v>
      </c>
      <c r="J1164" t="s">
        <v>7194</v>
      </c>
      <c r="K1164" t="s">
        <v>50</v>
      </c>
      <c r="L1164" t="s">
        <v>35</v>
      </c>
      <c r="M1164" t="s">
        <v>36</v>
      </c>
      <c r="N1164">
        <v>10118</v>
      </c>
      <c r="O1164">
        <v>10118</v>
      </c>
      <c r="P1164">
        <v>1</v>
      </c>
      <c r="Q1164" s="1" t="d">
        <v>1992-01-02</v>
      </c>
      <c r="R1164">
        <v>80</v>
      </c>
      <c r="S1164" t="s">
        <v>51</v>
      </c>
      <c r="T1164" t="s">
        <v>1816</v>
      </c>
      <c r="U1164" s="19" t="str">
        <f t="shared" si="18"/>
        <v>LUIS ALEJANDRO AYALA SALAS</v>
      </c>
    </row>
    <row r="1165" spans="1:21" x14ac:dyDescent="0.2">
      <c r="A1165">
        <v>1019069223</v>
      </c>
      <c r="B1165">
        <v>1232</v>
      </c>
      <c r="C1165" t="s">
        <v>30</v>
      </c>
      <c r="D1165" t="s">
        <v>1817</v>
      </c>
      <c r="E1165" t="s">
        <v>1818</v>
      </c>
      <c r="F1165" t="s">
        <v>1465</v>
      </c>
      <c r="G1165" t="s">
        <v>58</v>
      </c>
      <c r="H1165" s="1" t="d">
        <v>2017-08-30</v>
      </c>
      <c r="I1165">
        <v>3116</v>
      </c>
      <c r="J1165" t="s">
        <v>551</v>
      </c>
      <c r="K1165" t="s">
        <v>34</v>
      </c>
      <c r="L1165" t="s">
        <v>35</v>
      </c>
      <c r="M1165" t="s">
        <v>34</v>
      </c>
      <c r="N1165">
        <v>10110</v>
      </c>
      <c r="O1165">
        <v>0</v>
      </c>
      <c r="P1165">
        <v>1</v>
      </c>
      <c r="Q1165" s="1" t="d">
        <v>1992-02-17</v>
      </c>
      <c r="R1165">
        <v>70</v>
      </c>
      <c r="S1165" t="s">
        <v>37</v>
      </c>
      <c r="T1165" t="s">
        <v>1819</v>
      </c>
      <c r="U1165" s="19" t="str">
        <f t="shared" si="18"/>
        <v>LAURA VICTORIA BLASQUEZ ACHURY</v>
      </c>
    </row>
    <row r="1166" spans="1:21" x14ac:dyDescent="0.2">
      <c r="A1166">
        <v>1019081101</v>
      </c>
      <c r="B1166">
        <v>1015</v>
      </c>
      <c r="C1166" t="s">
        <v>73</v>
      </c>
      <c r="D1166" t="s">
        <v>7531</v>
      </c>
      <c r="E1166" t="s">
        <v>3463</v>
      </c>
      <c r="F1166" t="s">
        <v>7532</v>
      </c>
      <c r="G1166" t="s">
        <v>58</v>
      </c>
      <c r="H1166" s="1" t="d">
        <v>2020-10-05</v>
      </c>
      <c r="I1166">
        <v>1112</v>
      </c>
      <c r="J1166" t="s">
        <v>4131</v>
      </c>
      <c r="K1166" t="s">
        <v>34</v>
      </c>
      <c r="L1166" t="s">
        <v>34</v>
      </c>
      <c r="M1166" t="s">
        <v>36</v>
      </c>
      <c r="N1166">
        <v>30000</v>
      </c>
      <c r="O1166">
        <v>30000</v>
      </c>
      <c r="P1166">
        <v>1</v>
      </c>
      <c r="Q1166" s="1" t="d">
        <v>1992-12-11</v>
      </c>
      <c r="R1166">
        <v>106</v>
      </c>
      <c r="S1166" t="s">
        <v>7185</v>
      </c>
      <c r="T1166" t="s">
        <v>7533</v>
      </c>
      <c r="U1166" s="19" t="str">
        <f t="shared" si="18"/>
        <v>JUAN FELIPE MURILLO GOMEZ</v>
      </c>
    </row>
    <row r="1167" spans="1:21" x14ac:dyDescent="0.2">
      <c r="A1167">
        <v>1019084757</v>
      </c>
      <c r="B1167">
        <v>1015</v>
      </c>
      <c r="C1167" t="s">
        <v>73</v>
      </c>
      <c r="D1167" t="s">
        <v>3477</v>
      </c>
      <c r="E1167" t="s">
        <v>3171</v>
      </c>
      <c r="F1167" t="s">
        <v>4104</v>
      </c>
      <c r="G1167" t="s">
        <v>58</v>
      </c>
      <c r="H1167" s="1" t="d">
        <v>2018-07-09</v>
      </c>
      <c r="I1167">
        <v>1116</v>
      </c>
      <c r="J1167" t="s">
        <v>287</v>
      </c>
      <c r="K1167" t="s">
        <v>34</v>
      </c>
      <c r="L1167" t="s">
        <v>35</v>
      </c>
      <c r="M1167" t="s">
        <v>34</v>
      </c>
      <c r="N1167">
        <v>30000</v>
      </c>
      <c r="O1167">
        <v>30000</v>
      </c>
      <c r="P1167">
        <v>1</v>
      </c>
      <c r="Q1167" s="1" t="d">
        <v>1993-08-08</v>
      </c>
      <c r="R1167">
        <v>106</v>
      </c>
      <c r="S1167" t="s">
        <v>7185</v>
      </c>
      <c r="T1167" t="s">
        <v>3953</v>
      </c>
      <c r="U1167" s="19" t="str">
        <f t="shared" si="18"/>
        <v>LAURA OCHOA VELEZ</v>
      </c>
    </row>
    <row r="1168" spans="1:21" x14ac:dyDescent="0.2">
      <c r="A1168">
        <v>1019085279</v>
      </c>
      <c r="B1168">
        <v>1016</v>
      </c>
      <c r="C1168" t="s">
        <v>62</v>
      </c>
      <c r="D1168" t="s">
        <v>1821</v>
      </c>
      <c r="E1168" t="s">
        <v>1464</v>
      </c>
      <c r="F1168" t="s">
        <v>1820</v>
      </c>
      <c r="G1168" t="s">
        <v>58</v>
      </c>
      <c r="H1168" s="1" t="d">
        <v>2017-08-14</v>
      </c>
      <c r="I1168">
        <v>1030</v>
      </c>
      <c r="J1168" t="s">
        <v>365</v>
      </c>
      <c r="K1168" t="s">
        <v>34</v>
      </c>
      <c r="L1168" t="s">
        <v>35</v>
      </c>
      <c r="M1168" t="s">
        <v>34</v>
      </c>
      <c r="N1168">
        <v>30110</v>
      </c>
      <c r="O1168">
        <v>30110</v>
      </c>
      <c r="P1168">
        <v>1</v>
      </c>
      <c r="Q1168" s="1" t="d">
        <v>1993-07-23</v>
      </c>
      <c r="R1168">
        <v>102</v>
      </c>
      <c r="S1168" t="s">
        <v>88</v>
      </c>
      <c r="T1168" t="s">
        <v>1822</v>
      </c>
      <c r="U1168" s="19" t="str">
        <f t="shared" si="18"/>
        <v>MARIA CAMILA CRISTANCHO BOTELLO</v>
      </c>
    </row>
    <row r="1169" spans="1:21" x14ac:dyDescent="0.2">
      <c r="A1169">
        <v>1019087775</v>
      </c>
      <c r="B1169">
        <v>1232</v>
      </c>
      <c r="C1169" t="s">
        <v>30</v>
      </c>
      <c r="D1169" t="s">
        <v>1823</v>
      </c>
      <c r="E1169" t="s">
        <v>1824</v>
      </c>
      <c r="F1169" t="s">
        <v>1708</v>
      </c>
      <c r="G1169" t="s">
        <v>58</v>
      </c>
      <c r="H1169" s="1" t="d">
        <v>2018-02-12</v>
      </c>
      <c r="I1169">
        <v>3030</v>
      </c>
      <c r="J1169" t="s">
        <v>4626</v>
      </c>
      <c r="K1169" t="s">
        <v>34</v>
      </c>
      <c r="L1169" t="s">
        <v>35</v>
      </c>
      <c r="M1169" t="s">
        <v>34</v>
      </c>
      <c r="N1169">
        <v>10110</v>
      </c>
      <c r="O1169">
        <v>0</v>
      </c>
      <c r="P1169">
        <v>1</v>
      </c>
      <c r="Q1169" s="1" t="d">
        <v>1993-10-29</v>
      </c>
      <c r="R1169">
        <v>20</v>
      </c>
      <c r="S1169" t="s">
        <v>42</v>
      </c>
      <c r="T1169" t="s">
        <v>1825</v>
      </c>
      <c r="U1169" s="19" t="str">
        <f t="shared" si="18"/>
        <v>MARIA JULIANA BAHAMON LOPEZ</v>
      </c>
    </row>
    <row r="1170" spans="1:21" x14ac:dyDescent="0.2">
      <c r="A1170">
        <v>1019094179</v>
      </c>
      <c r="B1170">
        <v>1232</v>
      </c>
      <c r="C1170" t="s">
        <v>30</v>
      </c>
      <c r="D1170" t="s">
        <v>1826</v>
      </c>
      <c r="E1170" t="s">
        <v>1827</v>
      </c>
      <c r="F1170" t="s">
        <v>1861</v>
      </c>
      <c r="G1170" t="s">
        <v>58</v>
      </c>
      <c r="H1170" s="1" t="d">
        <v>2016-07-11</v>
      </c>
      <c r="I1170">
        <v>3105</v>
      </c>
      <c r="J1170" t="s">
        <v>7230</v>
      </c>
      <c r="K1170" t="s">
        <v>34</v>
      </c>
      <c r="L1170" t="s">
        <v>35</v>
      </c>
      <c r="M1170" t="s">
        <v>36</v>
      </c>
      <c r="N1170">
        <v>10110</v>
      </c>
      <c r="O1170">
        <v>0</v>
      </c>
      <c r="P1170">
        <v>1</v>
      </c>
      <c r="Q1170" s="1" t="d">
        <v>1994-04-20</v>
      </c>
      <c r="R1170">
        <v>70</v>
      </c>
      <c r="S1170" t="s">
        <v>37</v>
      </c>
      <c r="T1170" t="s">
        <v>1828</v>
      </c>
      <c r="U1170" s="19" t="str">
        <f t="shared" si="18"/>
        <v>RICARDO LEON GIRALDO HERNANDEZ</v>
      </c>
    </row>
    <row r="1171" spans="1:21" x14ac:dyDescent="0.2">
      <c r="A1171">
        <v>1019095127</v>
      </c>
      <c r="B1171">
        <v>1232</v>
      </c>
      <c r="C1171" t="s">
        <v>30</v>
      </c>
      <c r="D1171" t="s">
        <v>7534</v>
      </c>
      <c r="E1171" t="s">
        <v>1461</v>
      </c>
      <c r="F1171" t="s">
        <v>1675</v>
      </c>
      <c r="G1171" t="s">
        <v>58</v>
      </c>
      <c r="H1171" s="1" t="d">
        <v>2020-10-05</v>
      </c>
      <c r="I1171">
        <v>7106</v>
      </c>
      <c r="J1171" t="s">
        <v>1053</v>
      </c>
      <c r="K1171" t="s">
        <v>34</v>
      </c>
      <c r="L1171" t="s">
        <v>35</v>
      </c>
      <c r="M1171" t="s">
        <v>36</v>
      </c>
      <c r="N1171">
        <v>10110</v>
      </c>
      <c r="O1171">
        <v>0</v>
      </c>
      <c r="P1171">
        <v>1</v>
      </c>
      <c r="Q1171" s="1" t="d">
        <v>1994-05-11</v>
      </c>
      <c r="R1171">
        <v>70</v>
      </c>
      <c r="S1171" t="s">
        <v>37</v>
      </c>
      <c r="T1171" t="s">
        <v>7535</v>
      </c>
      <c r="U1171" s="19" t="str">
        <f t="shared" si="18"/>
        <v>JUAN DAVID CASTELLANOS SAMBO</v>
      </c>
    </row>
    <row r="1172" spans="1:21" x14ac:dyDescent="0.2">
      <c r="A1172">
        <v>1019105155</v>
      </c>
      <c r="B1172">
        <v>1232</v>
      </c>
      <c r="C1172" t="s">
        <v>30</v>
      </c>
      <c r="D1172" t="s">
        <v>3478</v>
      </c>
      <c r="E1172" t="s">
        <v>3479</v>
      </c>
      <c r="F1172" t="s">
        <v>7536</v>
      </c>
      <c r="G1172" t="s">
        <v>58</v>
      </c>
      <c r="H1172" s="1" t="d">
        <v>2018-08-21</v>
      </c>
      <c r="I1172">
        <v>3120</v>
      </c>
      <c r="J1172" t="s">
        <v>166</v>
      </c>
      <c r="K1172" t="s">
        <v>34</v>
      </c>
      <c r="L1172" t="s">
        <v>35</v>
      </c>
      <c r="M1172" t="s">
        <v>34</v>
      </c>
      <c r="N1172">
        <v>10110</v>
      </c>
      <c r="O1172">
        <v>0</v>
      </c>
      <c r="P1172">
        <v>1</v>
      </c>
      <c r="Q1172" s="1" t="d">
        <v>1995-01-18</v>
      </c>
      <c r="R1172">
        <v>65</v>
      </c>
      <c r="S1172" t="s">
        <v>4406</v>
      </c>
      <c r="T1172" t="s">
        <v>5683</v>
      </c>
      <c r="U1172" s="19" t="str">
        <f t="shared" si="18"/>
        <v>LINDA MAYERLY ARDILA MURCIA</v>
      </c>
    </row>
    <row r="1173" spans="1:21" x14ac:dyDescent="0.2">
      <c r="A1173">
        <v>1019109011</v>
      </c>
      <c r="B1173">
        <v>1016</v>
      </c>
      <c r="C1173" t="s">
        <v>62</v>
      </c>
      <c r="D1173" t="s">
        <v>3955</v>
      </c>
      <c r="E1173" t="s">
        <v>1687</v>
      </c>
      <c r="F1173" t="s">
        <v>1820</v>
      </c>
      <c r="G1173" t="s">
        <v>58</v>
      </c>
      <c r="H1173" s="1" t="d">
        <v>2019-07-08</v>
      </c>
      <c r="I1173">
        <v>1030</v>
      </c>
      <c r="J1173" t="s">
        <v>365</v>
      </c>
      <c r="K1173" t="s">
        <v>34</v>
      </c>
      <c r="L1173" t="s">
        <v>35</v>
      </c>
      <c r="M1173" t="s">
        <v>34</v>
      </c>
      <c r="N1173">
        <v>30110</v>
      </c>
      <c r="O1173">
        <v>30110</v>
      </c>
      <c r="P1173">
        <v>2</v>
      </c>
      <c r="Q1173" s="1" t="d">
        <v>1995-06-25</v>
      </c>
      <c r="R1173">
        <v>102</v>
      </c>
      <c r="S1173" t="s">
        <v>88</v>
      </c>
      <c r="T1173" t="s">
        <v>3956</v>
      </c>
      <c r="U1173" s="19" t="str">
        <f t="shared" si="18"/>
        <v>DANIELA URIBE JIMENEZ</v>
      </c>
    </row>
    <row r="1174" spans="1:21" x14ac:dyDescent="0.2">
      <c r="A1174">
        <v>1019110217</v>
      </c>
      <c r="B1174">
        <v>1015</v>
      </c>
      <c r="C1174" t="s">
        <v>73</v>
      </c>
      <c r="D1174" t="s">
        <v>7537</v>
      </c>
      <c r="E1174" t="s">
        <v>7538</v>
      </c>
      <c r="F1174" t="s">
        <v>7539</v>
      </c>
      <c r="G1174" t="s">
        <v>58</v>
      </c>
      <c r="H1174" s="1" t="d">
        <v>2021-03-02</v>
      </c>
      <c r="I1174">
        <v>1116</v>
      </c>
      <c r="J1174" t="s">
        <v>287</v>
      </c>
      <c r="K1174" t="s">
        <v>34</v>
      </c>
      <c r="L1174" t="s">
        <v>35</v>
      </c>
      <c r="M1174" t="s">
        <v>34</v>
      </c>
      <c r="N1174">
        <v>30000</v>
      </c>
      <c r="O1174">
        <v>30000</v>
      </c>
      <c r="P1174">
        <v>1</v>
      </c>
      <c r="Q1174" s="1" t="d">
        <v>1995-08-04</v>
      </c>
      <c r="R1174">
        <v>106</v>
      </c>
      <c r="S1174" t="s">
        <v>7185</v>
      </c>
      <c r="T1174" t="s">
        <v>7540</v>
      </c>
      <c r="U1174" s="19" t="str">
        <f t="shared" si="18"/>
        <v>LUCY STEPHANIA AYALA BLANCO</v>
      </c>
    </row>
    <row r="1175" spans="1:21" x14ac:dyDescent="0.2">
      <c r="A1175">
        <v>1019119440</v>
      </c>
      <c r="B1175">
        <v>1232</v>
      </c>
      <c r="C1175" t="s">
        <v>30</v>
      </c>
      <c r="D1175" t="s">
        <v>5684</v>
      </c>
      <c r="E1175" t="s">
        <v>5685</v>
      </c>
      <c r="F1175" t="s">
        <v>1718</v>
      </c>
      <c r="G1175" t="s">
        <v>58</v>
      </c>
      <c r="H1175" s="1" t="d">
        <v>2020-07-13</v>
      </c>
      <c r="I1175">
        <v>3072</v>
      </c>
      <c r="J1175" t="s">
        <v>7249</v>
      </c>
      <c r="K1175" t="s">
        <v>34</v>
      </c>
      <c r="L1175" t="s">
        <v>34</v>
      </c>
      <c r="M1175" t="s">
        <v>34</v>
      </c>
      <c r="N1175">
        <v>10110</v>
      </c>
      <c r="O1175">
        <v>0</v>
      </c>
      <c r="P1175">
        <v>2</v>
      </c>
      <c r="Q1175" s="1" t="d">
        <v>1996-03-31</v>
      </c>
      <c r="R1175">
        <v>60</v>
      </c>
      <c r="S1175" t="s">
        <v>45</v>
      </c>
      <c r="T1175" t="s">
        <v>7541</v>
      </c>
      <c r="U1175" s="19" t="str">
        <f t="shared" si="18"/>
        <v>LINDA ESTEFANY MEDINA CIFUENTES</v>
      </c>
    </row>
    <row r="1176" spans="1:21" x14ac:dyDescent="0.2">
      <c r="A1176">
        <v>1019126975</v>
      </c>
      <c r="B1176">
        <v>1232</v>
      </c>
      <c r="C1176" t="s">
        <v>30</v>
      </c>
      <c r="D1176" t="s">
        <v>5686</v>
      </c>
      <c r="E1176" t="s">
        <v>1824</v>
      </c>
      <c r="F1176" t="s">
        <v>7542</v>
      </c>
      <c r="G1176" t="s">
        <v>58</v>
      </c>
      <c r="H1176" s="1" t="d">
        <v>2020-01-07</v>
      </c>
      <c r="I1176">
        <v>3074</v>
      </c>
      <c r="J1176" t="s">
        <v>1497</v>
      </c>
      <c r="K1176" t="s">
        <v>34</v>
      </c>
      <c r="L1176" t="s">
        <v>35</v>
      </c>
      <c r="M1176" t="s">
        <v>34</v>
      </c>
      <c r="N1176">
        <v>10110</v>
      </c>
      <c r="O1176">
        <v>0</v>
      </c>
      <c r="P1176">
        <v>2</v>
      </c>
      <c r="Q1176" s="1" t="d">
        <v>1996-04-12</v>
      </c>
      <c r="R1176">
        <v>60</v>
      </c>
      <c r="S1176" t="s">
        <v>45</v>
      </c>
      <c r="T1176" t="s">
        <v>5687</v>
      </c>
      <c r="U1176" s="19" t="str">
        <f t="shared" si="18"/>
        <v>MARIA JULIANA ESTRADA PATIÑO</v>
      </c>
    </row>
    <row r="1177" spans="1:21" x14ac:dyDescent="0.2">
      <c r="A1177">
        <v>1019127140</v>
      </c>
      <c r="B1177">
        <v>1232</v>
      </c>
      <c r="C1177" t="s">
        <v>30</v>
      </c>
      <c r="D1177" t="s">
        <v>7543</v>
      </c>
      <c r="E1177" t="s">
        <v>3253</v>
      </c>
      <c r="F1177" t="s">
        <v>7544</v>
      </c>
      <c r="G1177" t="s">
        <v>58</v>
      </c>
      <c r="H1177" s="1" t="d">
        <v>2020-12-11</v>
      </c>
      <c r="I1177">
        <v>3010</v>
      </c>
      <c r="J1177" t="s">
        <v>59</v>
      </c>
      <c r="K1177" t="s">
        <v>34</v>
      </c>
      <c r="L1177" t="s">
        <v>35</v>
      </c>
      <c r="M1177" t="s">
        <v>36</v>
      </c>
      <c r="N1177">
        <v>10110</v>
      </c>
      <c r="O1177">
        <v>0</v>
      </c>
      <c r="P1177">
        <v>1</v>
      </c>
      <c r="Q1177" s="1" t="d">
        <v>1997-01-16</v>
      </c>
      <c r="R1177">
        <v>100</v>
      </c>
      <c r="S1177" t="s">
        <v>60</v>
      </c>
      <c r="T1177" t="s">
        <v>7545</v>
      </c>
      <c r="U1177" s="19" t="str">
        <f t="shared" si="18"/>
        <v>JUAN CAMILO POSADA ARANGO</v>
      </c>
    </row>
    <row r="1178" spans="1:21" x14ac:dyDescent="0.2">
      <c r="A1178">
        <v>1019130217</v>
      </c>
      <c r="B1178">
        <v>1015</v>
      </c>
      <c r="C1178" t="s">
        <v>73</v>
      </c>
      <c r="D1178" t="s">
        <v>5688</v>
      </c>
      <c r="E1178" t="s">
        <v>5689</v>
      </c>
      <c r="F1178" t="s">
        <v>39</v>
      </c>
      <c r="G1178" t="s">
        <v>40</v>
      </c>
      <c r="H1178" s="1" t="d">
        <v>2019-08-26</v>
      </c>
      <c r="I1178">
        <v>1033</v>
      </c>
      <c r="J1178" t="s">
        <v>87</v>
      </c>
      <c r="K1178" t="s">
        <v>34</v>
      </c>
      <c r="L1178" t="s">
        <v>35</v>
      </c>
      <c r="M1178" t="s">
        <v>34</v>
      </c>
      <c r="N1178">
        <v>30000</v>
      </c>
      <c r="O1178">
        <v>30000</v>
      </c>
      <c r="P1178">
        <v>1</v>
      </c>
      <c r="Q1178" s="1" t="d">
        <v>1997-04-17</v>
      </c>
      <c r="R1178">
        <v>102</v>
      </c>
      <c r="S1178" t="s">
        <v>88</v>
      </c>
      <c r="T1178" t="s">
        <v>7546</v>
      </c>
      <c r="U1178" s="19" t="str">
        <f t="shared" si="18"/>
        <v>CRUZ ISMELDA ROJAS PEREZ</v>
      </c>
    </row>
    <row r="1179" spans="1:21" x14ac:dyDescent="0.2">
      <c r="A1179">
        <v>1019132575</v>
      </c>
      <c r="B1179">
        <v>1232</v>
      </c>
      <c r="C1179" t="s">
        <v>30</v>
      </c>
      <c r="D1179" t="s">
        <v>7547</v>
      </c>
      <c r="E1179" t="s">
        <v>7548</v>
      </c>
      <c r="F1179" t="s">
        <v>1761</v>
      </c>
      <c r="G1179" t="s">
        <v>58</v>
      </c>
      <c r="H1179" s="1" t="d">
        <v>2021-02-25</v>
      </c>
      <c r="I1179">
        <v>3300</v>
      </c>
      <c r="J1179" t="s">
        <v>1291</v>
      </c>
      <c r="K1179" t="s">
        <v>34</v>
      </c>
      <c r="L1179" t="s">
        <v>35</v>
      </c>
      <c r="M1179" t="s">
        <v>36</v>
      </c>
      <c r="N1179">
        <v>10110</v>
      </c>
      <c r="O1179">
        <v>0</v>
      </c>
      <c r="P1179">
        <v>1</v>
      </c>
      <c r="Q1179" s="1" t="d">
        <v>1997-08-09</v>
      </c>
      <c r="R1179">
        <v>40</v>
      </c>
      <c r="S1179" t="s">
        <v>347</v>
      </c>
      <c r="T1179" t="s">
        <v>7549</v>
      </c>
      <c r="U1179" s="19" t="str">
        <f t="shared" si="18"/>
        <v>STEFANO SESANA MORENO</v>
      </c>
    </row>
    <row r="1180" spans="1:21" x14ac:dyDescent="0.2">
      <c r="A1180">
        <v>1019137913</v>
      </c>
      <c r="B1180">
        <v>1232</v>
      </c>
      <c r="C1180" t="s">
        <v>30</v>
      </c>
      <c r="D1180" t="s">
        <v>7550</v>
      </c>
      <c r="E1180" t="s">
        <v>1829</v>
      </c>
      <c r="F1180" t="s">
        <v>7452</v>
      </c>
      <c r="G1180" t="s">
        <v>58</v>
      </c>
      <c r="H1180" s="1" t="d">
        <v>2021-02-09</v>
      </c>
      <c r="I1180">
        <v>3010</v>
      </c>
      <c r="J1180" t="s">
        <v>59</v>
      </c>
      <c r="K1180" t="s">
        <v>34</v>
      </c>
      <c r="L1180" t="s">
        <v>35</v>
      </c>
      <c r="M1180" t="s">
        <v>36</v>
      </c>
      <c r="N1180">
        <v>10110</v>
      </c>
      <c r="O1180">
        <v>0</v>
      </c>
      <c r="P1180">
        <v>1</v>
      </c>
      <c r="Q1180" s="1" t="d">
        <v>1998-01-29</v>
      </c>
      <c r="R1180">
        <v>100</v>
      </c>
      <c r="S1180" t="s">
        <v>60</v>
      </c>
      <c r="T1180" t="s">
        <v>7551</v>
      </c>
      <c r="U1180" s="19" t="str">
        <f t="shared" si="18"/>
        <v>NICOLAS GUALTEROS PEREZ</v>
      </c>
    </row>
    <row r="1181" spans="1:21" x14ac:dyDescent="0.2">
      <c r="A1181">
        <v>1019139113</v>
      </c>
      <c r="B1181">
        <v>1016</v>
      </c>
      <c r="C1181" t="s">
        <v>62</v>
      </c>
      <c r="D1181" t="s">
        <v>5690</v>
      </c>
      <c r="E1181" t="s">
        <v>5691</v>
      </c>
      <c r="F1181" t="s">
        <v>1886</v>
      </c>
      <c r="G1181" t="s">
        <v>58</v>
      </c>
      <c r="H1181" s="1" t="d">
        <v>2021-01-13</v>
      </c>
      <c r="I1181">
        <v>1301</v>
      </c>
      <c r="J1181" t="s">
        <v>100</v>
      </c>
      <c r="K1181" t="s">
        <v>34</v>
      </c>
      <c r="L1181" t="s">
        <v>34</v>
      </c>
      <c r="M1181" t="s">
        <v>34</v>
      </c>
      <c r="N1181">
        <v>30110</v>
      </c>
      <c r="O1181">
        <v>30110</v>
      </c>
      <c r="P1181">
        <v>2</v>
      </c>
      <c r="Q1181" s="1" t="d">
        <v>1998-04-17</v>
      </c>
      <c r="R1181">
        <v>104</v>
      </c>
      <c r="S1181" t="s">
        <v>101</v>
      </c>
      <c r="T1181" t="s">
        <v>7552</v>
      </c>
      <c r="U1181" s="19" t="str">
        <f t="shared" si="18"/>
        <v>MICHELLE DE RHODES LOZANO</v>
      </c>
    </row>
    <row r="1182" spans="1:21" x14ac:dyDescent="0.2">
      <c r="A1182">
        <v>1019141426</v>
      </c>
      <c r="B1182">
        <v>1232</v>
      </c>
      <c r="C1182" t="s">
        <v>30</v>
      </c>
      <c r="D1182" t="s">
        <v>5697</v>
      </c>
      <c r="E1182" t="s">
        <v>3651</v>
      </c>
      <c r="F1182" t="s">
        <v>1514</v>
      </c>
      <c r="G1182" t="s">
        <v>58</v>
      </c>
      <c r="H1182" s="1" t="d">
        <v>2021-01-12</v>
      </c>
      <c r="I1182">
        <v>3040</v>
      </c>
      <c r="J1182" t="s">
        <v>7383</v>
      </c>
      <c r="K1182" t="s">
        <v>34</v>
      </c>
      <c r="L1182" t="s">
        <v>706</v>
      </c>
      <c r="M1182" t="s">
        <v>34</v>
      </c>
      <c r="N1182">
        <v>10110</v>
      </c>
      <c r="O1182">
        <v>0</v>
      </c>
      <c r="P1182">
        <v>1</v>
      </c>
      <c r="Q1182" s="1" t="d">
        <v>1998-07-03</v>
      </c>
      <c r="R1182">
        <v>20</v>
      </c>
      <c r="S1182" t="s">
        <v>42</v>
      </c>
      <c r="T1182" t="s">
        <v>7553</v>
      </c>
      <c r="U1182" s="19" t="str">
        <f t="shared" si="18"/>
        <v>MARIA ALEJANDRA GUTIERREZ GARCIA</v>
      </c>
    </row>
    <row r="1183" spans="1:21" x14ac:dyDescent="0.2">
      <c r="A1183">
        <v>1020417958</v>
      </c>
      <c r="B1183">
        <v>569</v>
      </c>
      <c r="C1183" t="s">
        <v>70</v>
      </c>
      <c r="D1183" t="s">
        <v>1830</v>
      </c>
      <c r="E1183" t="s">
        <v>1831</v>
      </c>
      <c r="F1183" t="s">
        <v>135</v>
      </c>
      <c r="G1183" t="s">
        <v>40</v>
      </c>
      <c r="H1183" s="1" t="d">
        <v>2017-10-23</v>
      </c>
      <c r="I1183">
        <v>3355</v>
      </c>
      <c r="J1183" t="s">
        <v>7202</v>
      </c>
      <c r="K1183" t="s">
        <v>50</v>
      </c>
      <c r="L1183" t="s">
        <v>35</v>
      </c>
      <c r="M1183" t="s">
        <v>34</v>
      </c>
      <c r="N1183">
        <v>10440</v>
      </c>
      <c r="O1183">
        <v>10440</v>
      </c>
      <c r="P1183">
        <v>1</v>
      </c>
      <c r="Q1183" s="1" t="d">
        <v>1989-01-02</v>
      </c>
      <c r="R1183">
        <v>80</v>
      </c>
      <c r="S1183" t="s">
        <v>51</v>
      </c>
      <c r="T1183" t="s">
        <v>1832</v>
      </c>
      <c r="U1183" s="19" t="str">
        <f t="shared" si="18"/>
        <v>MAYERLIN HERRERA GAVIRIA</v>
      </c>
    </row>
    <row r="1184" spans="1:21" x14ac:dyDescent="0.2">
      <c r="A1184">
        <v>1020430600</v>
      </c>
      <c r="B1184">
        <v>928</v>
      </c>
      <c r="C1184" t="s">
        <v>2419</v>
      </c>
      <c r="D1184" t="s">
        <v>1833</v>
      </c>
      <c r="E1184" t="s">
        <v>1834</v>
      </c>
      <c r="F1184" t="s">
        <v>272</v>
      </c>
      <c r="G1184" t="s">
        <v>58</v>
      </c>
      <c r="H1184" s="1" t="d">
        <v>2013-11-01</v>
      </c>
      <c r="I1184">
        <v>3355</v>
      </c>
      <c r="J1184" t="s">
        <v>7202</v>
      </c>
      <c r="K1184" t="s">
        <v>50</v>
      </c>
      <c r="L1184" t="s">
        <v>35</v>
      </c>
      <c r="M1184" t="s">
        <v>36</v>
      </c>
      <c r="N1184">
        <v>10550</v>
      </c>
      <c r="O1184">
        <v>10870</v>
      </c>
      <c r="P1184">
        <v>1</v>
      </c>
      <c r="Q1184" s="1" t="d">
        <v>1990-04-07</v>
      </c>
      <c r="R1184">
        <v>80</v>
      </c>
      <c r="S1184" t="s">
        <v>51</v>
      </c>
      <c r="T1184" t="s">
        <v>1835</v>
      </c>
      <c r="U1184" s="19" t="str">
        <f t="shared" si="18"/>
        <v>OSCAR DAVID MAYA JARAMILLO</v>
      </c>
    </row>
    <row r="1185" spans="1:21" x14ac:dyDescent="0.2">
      <c r="A1185">
        <v>1020431450</v>
      </c>
      <c r="B1185">
        <v>569</v>
      </c>
      <c r="C1185" t="s">
        <v>70</v>
      </c>
      <c r="D1185" t="s">
        <v>5692</v>
      </c>
      <c r="E1185" t="s">
        <v>5693</v>
      </c>
      <c r="F1185" t="s">
        <v>49</v>
      </c>
      <c r="G1185" t="s">
        <v>32</v>
      </c>
      <c r="H1185" s="1" t="d">
        <v>2016-10-18</v>
      </c>
      <c r="I1185">
        <v>3357</v>
      </c>
      <c r="J1185" t="s">
        <v>7194</v>
      </c>
      <c r="K1185" t="s">
        <v>50</v>
      </c>
      <c r="L1185" t="s">
        <v>35</v>
      </c>
      <c r="M1185" t="s">
        <v>34</v>
      </c>
      <c r="N1185">
        <v>10440</v>
      </c>
      <c r="O1185">
        <v>10440</v>
      </c>
      <c r="P1185">
        <v>1</v>
      </c>
      <c r="Q1185" s="1" t="d">
        <v>1990-05-24</v>
      </c>
      <c r="R1185">
        <v>80</v>
      </c>
      <c r="S1185" t="s">
        <v>51</v>
      </c>
      <c r="T1185" t="s">
        <v>1836</v>
      </c>
      <c r="U1185" s="19" t="str">
        <f t="shared" si="18"/>
        <v>SANDRA JULIETH VARGAS DURAN</v>
      </c>
    </row>
    <row r="1186" spans="1:21" x14ac:dyDescent="0.2">
      <c r="A1186">
        <v>1020434266</v>
      </c>
      <c r="B1186">
        <v>569</v>
      </c>
      <c r="C1186" t="s">
        <v>70</v>
      </c>
      <c r="D1186" t="s">
        <v>5694</v>
      </c>
      <c r="E1186" t="s">
        <v>5695</v>
      </c>
      <c r="F1186" t="s">
        <v>409</v>
      </c>
      <c r="G1186" t="s">
        <v>32</v>
      </c>
      <c r="H1186" s="1" t="d">
        <v>2015-07-08</v>
      </c>
      <c r="I1186">
        <v>3352</v>
      </c>
      <c r="J1186" t="s">
        <v>7209</v>
      </c>
      <c r="K1186" t="s">
        <v>50</v>
      </c>
      <c r="L1186" t="s">
        <v>35</v>
      </c>
      <c r="M1186" t="s">
        <v>34</v>
      </c>
      <c r="N1186">
        <v>10440</v>
      </c>
      <c r="O1186">
        <v>10440</v>
      </c>
      <c r="P1186">
        <v>1</v>
      </c>
      <c r="Q1186" s="1" t="d">
        <v>1990-09-04</v>
      </c>
      <c r="R1186">
        <v>80</v>
      </c>
      <c r="S1186" t="s">
        <v>51</v>
      </c>
      <c r="T1186" t="s">
        <v>1837</v>
      </c>
      <c r="U1186" s="19" t="str">
        <f t="shared" si="18"/>
        <v>EVELYN VANESSA HURTADO OLARTE</v>
      </c>
    </row>
    <row r="1187" spans="1:21" x14ac:dyDescent="0.2">
      <c r="A1187">
        <v>1020435934</v>
      </c>
      <c r="B1187">
        <v>569</v>
      </c>
      <c r="C1187" t="s">
        <v>70</v>
      </c>
      <c r="D1187" t="s">
        <v>5696</v>
      </c>
      <c r="E1187" t="s">
        <v>4532</v>
      </c>
      <c r="F1187" t="s">
        <v>135</v>
      </c>
      <c r="G1187" t="s">
        <v>40</v>
      </c>
      <c r="H1187" s="1" t="d">
        <v>2015-10-15</v>
      </c>
      <c r="I1187">
        <v>3355</v>
      </c>
      <c r="J1187" t="s">
        <v>7202</v>
      </c>
      <c r="K1187" t="s">
        <v>50</v>
      </c>
      <c r="L1187" t="s">
        <v>35</v>
      </c>
      <c r="M1187" t="s">
        <v>36</v>
      </c>
      <c r="N1187">
        <v>10440</v>
      </c>
      <c r="O1187">
        <v>10440</v>
      </c>
      <c r="P1187">
        <v>1</v>
      </c>
      <c r="Q1187" s="1" t="d">
        <v>1990-11-16</v>
      </c>
      <c r="R1187">
        <v>80</v>
      </c>
      <c r="S1187" t="s">
        <v>51</v>
      </c>
      <c r="T1187" t="s">
        <v>1838</v>
      </c>
      <c r="U1187" s="19" t="str">
        <f t="shared" si="18"/>
        <v>JONATHAN VELEZ VARGAS</v>
      </c>
    </row>
    <row r="1188" spans="1:21" x14ac:dyDescent="0.2">
      <c r="A1188">
        <v>1020436258</v>
      </c>
      <c r="B1188">
        <v>569</v>
      </c>
      <c r="C1188" t="s">
        <v>70</v>
      </c>
      <c r="D1188" t="s">
        <v>5697</v>
      </c>
      <c r="E1188" t="s">
        <v>4936</v>
      </c>
      <c r="F1188" t="s">
        <v>49</v>
      </c>
      <c r="G1188" t="s">
        <v>32</v>
      </c>
      <c r="H1188" s="1" t="d">
        <v>2011-10-24</v>
      </c>
      <c r="I1188">
        <v>3357</v>
      </c>
      <c r="J1188" t="s">
        <v>7194</v>
      </c>
      <c r="K1188" t="s">
        <v>50</v>
      </c>
      <c r="L1188" t="s">
        <v>35</v>
      </c>
      <c r="M1188" t="s">
        <v>34</v>
      </c>
      <c r="N1188">
        <v>10440</v>
      </c>
      <c r="O1188">
        <v>10440</v>
      </c>
      <c r="P1188">
        <v>1</v>
      </c>
      <c r="Q1188" s="1" t="d">
        <v>1990-10-21</v>
      </c>
      <c r="R1188">
        <v>80</v>
      </c>
      <c r="S1188" t="s">
        <v>51</v>
      </c>
      <c r="T1188" t="s">
        <v>1839</v>
      </c>
      <c r="U1188" s="19" t="str">
        <f t="shared" si="18"/>
        <v>LINA MARCELA GUTIERREZ GARCIA</v>
      </c>
    </row>
    <row r="1189" spans="1:21" x14ac:dyDescent="0.2">
      <c r="A1189">
        <v>1020436775</v>
      </c>
      <c r="B1189">
        <v>569</v>
      </c>
      <c r="C1189" t="s">
        <v>70</v>
      </c>
      <c r="D1189" t="s">
        <v>5698</v>
      </c>
      <c r="E1189" t="s">
        <v>5699</v>
      </c>
      <c r="F1189" t="s">
        <v>726</v>
      </c>
      <c r="G1189" t="s">
        <v>58</v>
      </c>
      <c r="H1189" s="1" t="d">
        <v>2016-08-20</v>
      </c>
      <c r="I1189">
        <v>3355</v>
      </c>
      <c r="J1189" t="s">
        <v>7202</v>
      </c>
      <c r="K1189" t="s">
        <v>50</v>
      </c>
      <c r="L1189" t="s">
        <v>35</v>
      </c>
      <c r="M1189" t="s">
        <v>34</v>
      </c>
      <c r="N1189">
        <v>10440</v>
      </c>
      <c r="O1189">
        <v>10440</v>
      </c>
      <c r="P1189">
        <v>1</v>
      </c>
      <c r="Q1189" s="1" t="d">
        <v>1990-12-05</v>
      </c>
      <c r="R1189">
        <v>80</v>
      </c>
      <c r="S1189" t="s">
        <v>51</v>
      </c>
      <c r="T1189" t="s">
        <v>1840</v>
      </c>
      <c r="U1189" s="19" t="str">
        <f t="shared" si="18"/>
        <v>CHRISS YVONNE CORREA ARANGO</v>
      </c>
    </row>
    <row r="1190" spans="1:21" x14ac:dyDescent="0.2">
      <c r="A1190">
        <v>1020447921</v>
      </c>
      <c r="B1190">
        <v>569</v>
      </c>
      <c r="C1190" t="s">
        <v>70</v>
      </c>
      <c r="D1190" t="s">
        <v>5700</v>
      </c>
      <c r="E1190" t="s">
        <v>4061</v>
      </c>
      <c r="F1190" t="s">
        <v>49</v>
      </c>
      <c r="G1190" t="s">
        <v>32</v>
      </c>
      <c r="H1190" s="1" t="d">
        <v>2013-02-21</v>
      </c>
      <c r="I1190">
        <v>3357</v>
      </c>
      <c r="J1190" t="s">
        <v>7194</v>
      </c>
      <c r="K1190" t="s">
        <v>50</v>
      </c>
      <c r="L1190" t="s">
        <v>35</v>
      </c>
      <c r="M1190" t="s">
        <v>36</v>
      </c>
      <c r="N1190">
        <v>10440</v>
      </c>
      <c r="O1190">
        <v>10440</v>
      </c>
      <c r="P1190">
        <v>1</v>
      </c>
      <c r="Q1190" s="1" t="d">
        <v>1992-02-21</v>
      </c>
      <c r="R1190">
        <v>80</v>
      </c>
      <c r="S1190" t="s">
        <v>51</v>
      </c>
      <c r="T1190" t="s">
        <v>1841</v>
      </c>
      <c r="U1190" s="19" t="str">
        <f t="shared" si="18"/>
        <v>JHONATAN ZAPATA PEREZ</v>
      </c>
    </row>
    <row r="1191" spans="1:21" x14ac:dyDescent="0.2">
      <c r="A1191">
        <v>1020459323</v>
      </c>
      <c r="B1191">
        <v>569</v>
      </c>
      <c r="C1191" t="s">
        <v>70</v>
      </c>
      <c r="D1191" t="s">
        <v>7554</v>
      </c>
      <c r="E1191" t="s">
        <v>3742</v>
      </c>
      <c r="F1191" t="s">
        <v>159</v>
      </c>
      <c r="G1191" t="s">
        <v>40</v>
      </c>
      <c r="H1191" s="1" t="d">
        <v>2020-02-25</v>
      </c>
      <c r="I1191">
        <v>3366</v>
      </c>
      <c r="J1191" t="s">
        <v>158</v>
      </c>
      <c r="K1191" t="s">
        <v>50</v>
      </c>
      <c r="L1191" t="s">
        <v>35</v>
      </c>
      <c r="M1191" t="s">
        <v>34</v>
      </c>
      <c r="N1191">
        <v>10440</v>
      </c>
      <c r="O1191">
        <v>10440</v>
      </c>
      <c r="P1191">
        <v>1</v>
      </c>
      <c r="Q1191" s="1" t="d">
        <v>1994-04-22</v>
      </c>
      <c r="R1191">
        <v>80</v>
      </c>
      <c r="S1191" t="s">
        <v>51</v>
      </c>
      <c r="T1191" t="s">
        <v>7555</v>
      </c>
      <c r="U1191" s="19" t="str">
        <f t="shared" si="18"/>
        <v>JESSICA OBANDO IDARRAGA</v>
      </c>
    </row>
    <row r="1192" spans="1:21" x14ac:dyDescent="0.2">
      <c r="A1192">
        <v>1020473413</v>
      </c>
      <c r="B1192">
        <v>569</v>
      </c>
      <c r="C1192" t="s">
        <v>70</v>
      </c>
      <c r="D1192" t="s">
        <v>5701</v>
      </c>
      <c r="E1192" t="s">
        <v>5702</v>
      </c>
      <c r="F1192" t="s">
        <v>1297</v>
      </c>
      <c r="G1192" t="s">
        <v>32</v>
      </c>
      <c r="H1192" s="1" t="d">
        <v>2016-06-14</v>
      </c>
      <c r="I1192">
        <v>3357</v>
      </c>
      <c r="J1192" t="s">
        <v>7194</v>
      </c>
      <c r="K1192" t="s">
        <v>50</v>
      </c>
      <c r="L1192" t="s">
        <v>35</v>
      </c>
      <c r="M1192" t="s">
        <v>36</v>
      </c>
      <c r="N1192">
        <v>10440</v>
      </c>
      <c r="O1192">
        <v>10440</v>
      </c>
      <c r="P1192">
        <v>1</v>
      </c>
      <c r="Q1192" s="1" t="d">
        <v>1995-08-12</v>
      </c>
      <c r="R1192">
        <v>80</v>
      </c>
      <c r="S1192" t="s">
        <v>51</v>
      </c>
      <c r="T1192" t="s">
        <v>1842</v>
      </c>
      <c r="U1192" s="19" t="str">
        <f t="shared" si="18"/>
        <v>DANILO GOMEZ CANO</v>
      </c>
    </row>
    <row r="1193" spans="1:21" x14ac:dyDescent="0.2">
      <c r="A1193">
        <v>1020485262</v>
      </c>
      <c r="B1193">
        <v>569</v>
      </c>
      <c r="C1193" t="s">
        <v>70</v>
      </c>
      <c r="D1193" t="s">
        <v>7556</v>
      </c>
      <c r="E1193" t="s">
        <v>3690</v>
      </c>
      <c r="F1193" t="s">
        <v>135</v>
      </c>
      <c r="G1193" t="s">
        <v>40</v>
      </c>
      <c r="H1193" s="1" t="d">
        <v>2021-03-10</v>
      </c>
      <c r="I1193">
        <v>3355</v>
      </c>
      <c r="J1193" t="s">
        <v>7202</v>
      </c>
      <c r="K1193" t="s">
        <v>50</v>
      </c>
      <c r="L1193" t="s">
        <v>34</v>
      </c>
      <c r="M1193" t="s">
        <v>36</v>
      </c>
      <c r="N1193">
        <v>10440</v>
      </c>
      <c r="O1193">
        <v>10440</v>
      </c>
      <c r="P1193">
        <v>1</v>
      </c>
      <c r="Q1193" s="1" t="d">
        <v>1998-04-18</v>
      </c>
      <c r="R1193">
        <v>80</v>
      </c>
      <c r="S1193" t="s">
        <v>51</v>
      </c>
      <c r="T1193" t="s">
        <v>94</v>
      </c>
      <c r="U1193" s="19" t="str">
        <f t="shared" si="18"/>
        <v>JOSE MANUEL ORTIZ RUIZ</v>
      </c>
    </row>
    <row r="1194" spans="1:21" x14ac:dyDescent="0.2">
      <c r="A1194">
        <v>1020712436</v>
      </c>
      <c r="B1194">
        <v>1015</v>
      </c>
      <c r="C1194" t="s">
        <v>73</v>
      </c>
      <c r="D1194" t="s">
        <v>1843</v>
      </c>
      <c r="E1194" t="s">
        <v>1844</v>
      </c>
      <c r="F1194" t="s">
        <v>219</v>
      </c>
      <c r="G1194" t="s">
        <v>43</v>
      </c>
      <c r="H1194" s="1" t="d">
        <v>2013-06-12</v>
      </c>
      <c r="I1194">
        <v>1102</v>
      </c>
      <c r="J1194" t="s">
        <v>637</v>
      </c>
      <c r="K1194" t="s">
        <v>34</v>
      </c>
      <c r="L1194" t="s">
        <v>35</v>
      </c>
      <c r="M1194" t="s">
        <v>36</v>
      </c>
      <c r="N1194">
        <v>30000</v>
      </c>
      <c r="O1194">
        <v>30000</v>
      </c>
      <c r="P1194">
        <v>1</v>
      </c>
      <c r="Q1194" s="1" t="d">
        <v>1986-01-25</v>
      </c>
      <c r="R1194">
        <v>106</v>
      </c>
      <c r="S1194" t="s">
        <v>7185</v>
      </c>
      <c r="T1194" t="s">
        <v>1845</v>
      </c>
      <c r="U1194" s="19" t="str">
        <f t="shared" si="18"/>
        <v>MARCO RENE GAITAN PORTELA</v>
      </c>
    </row>
    <row r="1195" spans="1:21" x14ac:dyDescent="0.2">
      <c r="A1195">
        <v>1020716807</v>
      </c>
      <c r="B1195">
        <v>1016</v>
      </c>
      <c r="C1195" t="s">
        <v>62</v>
      </c>
      <c r="D1195" t="s">
        <v>3480</v>
      </c>
      <c r="E1195" t="s">
        <v>586</v>
      </c>
      <c r="F1195" t="s">
        <v>7168</v>
      </c>
      <c r="G1195" t="s">
        <v>43</v>
      </c>
      <c r="H1195" s="1" t="d">
        <v>2018-09-26</v>
      </c>
      <c r="I1195">
        <v>1333</v>
      </c>
      <c r="J1195" t="s">
        <v>224</v>
      </c>
      <c r="K1195" t="s">
        <v>35</v>
      </c>
      <c r="L1195" t="s">
        <v>35</v>
      </c>
      <c r="M1195" t="s">
        <v>34</v>
      </c>
      <c r="N1195">
        <v>30110</v>
      </c>
      <c r="O1195">
        <v>30110</v>
      </c>
      <c r="P1195">
        <v>1</v>
      </c>
      <c r="Q1195" s="1" t="d">
        <v>1986-07-17</v>
      </c>
      <c r="R1195">
        <v>103</v>
      </c>
      <c r="S1195" t="s">
        <v>225</v>
      </c>
      <c r="T1195" t="s">
        <v>3957</v>
      </c>
      <c r="U1195" s="19" t="str">
        <f t="shared" si="18"/>
        <v>DIANA CAROLINA JARAMILLO GIRALDO</v>
      </c>
    </row>
    <row r="1196" spans="1:21" x14ac:dyDescent="0.2">
      <c r="A1196">
        <v>1020718234</v>
      </c>
      <c r="B1196">
        <v>1232</v>
      </c>
      <c r="C1196" t="s">
        <v>30</v>
      </c>
      <c r="D1196" t="s">
        <v>7557</v>
      </c>
      <c r="E1196" t="s">
        <v>7558</v>
      </c>
      <c r="F1196" t="s">
        <v>7418</v>
      </c>
      <c r="G1196" t="s">
        <v>43</v>
      </c>
      <c r="H1196" s="1" t="d">
        <v>2020-08-24</v>
      </c>
      <c r="I1196">
        <v>3301</v>
      </c>
      <c r="J1196" t="s">
        <v>346</v>
      </c>
      <c r="K1196" t="s">
        <v>34</v>
      </c>
      <c r="L1196" t="s">
        <v>35</v>
      </c>
      <c r="M1196" t="s">
        <v>34</v>
      </c>
      <c r="N1196">
        <v>10110</v>
      </c>
      <c r="O1196">
        <v>0</v>
      </c>
      <c r="P1196">
        <v>2</v>
      </c>
      <c r="Q1196" s="1" t="d">
        <v>1986-08-02</v>
      </c>
      <c r="R1196">
        <v>40</v>
      </c>
      <c r="S1196" t="s">
        <v>347</v>
      </c>
      <c r="T1196" t="s">
        <v>1846</v>
      </c>
      <c r="U1196" s="19" t="str">
        <f t="shared" si="18"/>
        <v>HILDA SOFIA DAVILA RUEDA</v>
      </c>
    </row>
    <row r="1197" spans="1:21" x14ac:dyDescent="0.2">
      <c r="A1197">
        <v>1020725050</v>
      </c>
      <c r="B1197">
        <v>1015</v>
      </c>
      <c r="C1197" t="s">
        <v>73</v>
      </c>
      <c r="D1197" t="s">
        <v>1848</v>
      </c>
      <c r="E1197" t="s">
        <v>1849</v>
      </c>
      <c r="F1197" t="s">
        <v>5703</v>
      </c>
      <c r="G1197" t="s">
        <v>32</v>
      </c>
      <c r="H1197" s="1" t="d">
        <v>2015-05-13</v>
      </c>
      <c r="I1197">
        <v>1032</v>
      </c>
      <c r="J1197" t="s">
        <v>91</v>
      </c>
      <c r="K1197" t="s">
        <v>34</v>
      </c>
      <c r="L1197" t="s">
        <v>35</v>
      </c>
      <c r="M1197" t="s">
        <v>36</v>
      </c>
      <c r="N1197">
        <v>30000</v>
      </c>
      <c r="O1197">
        <v>30000</v>
      </c>
      <c r="P1197">
        <v>1</v>
      </c>
      <c r="Q1197" s="1" t="d">
        <v>1987-06-22</v>
      </c>
      <c r="R1197">
        <v>102</v>
      </c>
      <c r="S1197" t="s">
        <v>88</v>
      </c>
      <c r="T1197" t="s">
        <v>1850</v>
      </c>
      <c r="U1197" s="19" t="str">
        <f t="shared" si="18"/>
        <v>NELSON DAVID PAMPLONA GARCIA</v>
      </c>
    </row>
    <row r="1198" spans="1:21" x14ac:dyDescent="0.2">
      <c r="A1198">
        <v>1020726792</v>
      </c>
      <c r="B1198">
        <v>554</v>
      </c>
      <c r="C1198" t="s">
        <v>105</v>
      </c>
      <c r="D1198" t="s">
        <v>1851</v>
      </c>
      <c r="E1198" t="s">
        <v>1852</v>
      </c>
      <c r="F1198" t="s">
        <v>2310</v>
      </c>
      <c r="G1198" t="s">
        <v>58</v>
      </c>
      <c r="H1198" s="1" t="d">
        <v>2010-01-21</v>
      </c>
      <c r="I1198">
        <v>3366</v>
      </c>
      <c r="J1198" t="s">
        <v>158</v>
      </c>
      <c r="K1198" t="s">
        <v>50</v>
      </c>
      <c r="L1198" t="s">
        <v>35</v>
      </c>
      <c r="M1198" t="s">
        <v>36</v>
      </c>
      <c r="N1198">
        <v>10118</v>
      </c>
      <c r="O1198">
        <v>10850</v>
      </c>
      <c r="P1198">
        <v>1</v>
      </c>
      <c r="Q1198" s="1" t="d">
        <v>1987-08-27</v>
      </c>
      <c r="R1198">
        <v>80</v>
      </c>
      <c r="S1198" t="s">
        <v>51</v>
      </c>
      <c r="T1198" t="s">
        <v>1853</v>
      </c>
      <c r="U1198" s="19" t="str">
        <f t="shared" si="18"/>
        <v>EDUINSON VARGAS MUÑOZ</v>
      </c>
    </row>
    <row r="1199" spans="1:21" x14ac:dyDescent="0.2">
      <c r="A1199">
        <v>1020729308</v>
      </c>
      <c r="B1199">
        <v>1016</v>
      </c>
      <c r="C1199" t="s">
        <v>62</v>
      </c>
      <c r="D1199" t="s">
        <v>1854</v>
      </c>
      <c r="E1199" t="s">
        <v>1855</v>
      </c>
      <c r="F1199" t="s">
        <v>808</v>
      </c>
      <c r="G1199" t="s">
        <v>40</v>
      </c>
      <c r="H1199" s="1" t="d">
        <v>2017-06-20</v>
      </c>
      <c r="I1199">
        <v>1116</v>
      </c>
      <c r="J1199" t="s">
        <v>287</v>
      </c>
      <c r="K1199" t="s">
        <v>34</v>
      </c>
      <c r="L1199" t="s">
        <v>35</v>
      </c>
      <c r="M1199" t="s">
        <v>36</v>
      </c>
      <c r="N1199">
        <v>30110</v>
      </c>
      <c r="O1199">
        <v>30110</v>
      </c>
      <c r="P1199">
        <v>1</v>
      </c>
      <c r="Q1199" s="1" t="d">
        <v>1987-11-05</v>
      </c>
      <c r="R1199">
        <v>106</v>
      </c>
      <c r="S1199" t="s">
        <v>7185</v>
      </c>
      <c r="T1199" t="s">
        <v>1856</v>
      </c>
      <c r="U1199" s="19" t="str">
        <f t="shared" si="18"/>
        <v>FABIO ANDRES BENITEZ SANCHEZ</v>
      </c>
    </row>
    <row r="1200" spans="1:21" x14ac:dyDescent="0.2">
      <c r="A1200">
        <v>1020732421</v>
      </c>
      <c r="B1200">
        <v>560</v>
      </c>
      <c r="C1200" t="s">
        <v>122</v>
      </c>
      <c r="D1200" t="s">
        <v>5704</v>
      </c>
      <c r="E1200" t="s">
        <v>906</v>
      </c>
      <c r="F1200" t="s">
        <v>135</v>
      </c>
      <c r="G1200" t="s">
        <v>40</v>
      </c>
      <c r="H1200" s="1" t="d">
        <v>2017-08-01</v>
      </c>
      <c r="I1200">
        <v>3355</v>
      </c>
      <c r="J1200" t="s">
        <v>7202</v>
      </c>
      <c r="K1200" t="s">
        <v>50</v>
      </c>
      <c r="L1200" t="s">
        <v>35</v>
      </c>
      <c r="M1200" t="s">
        <v>36</v>
      </c>
      <c r="N1200">
        <v>10330</v>
      </c>
      <c r="O1200">
        <v>10330</v>
      </c>
      <c r="P1200">
        <v>1</v>
      </c>
      <c r="Q1200" s="1" t="d">
        <v>1988-03-25</v>
      </c>
      <c r="R1200">
        <v>80</v>
      </c>
      <c r="S1200" t="s">
        <v>51</v>
      </c>
      <c r="T1200" t="s">
        <v>1858</v>
      </c>
      <c r="U1200" s="19" t="str">
        <f t="shared" si="18"/>
        <v>LUIS ALEJANDRO SANCHEZ MARTINEZ</v>
      </c>
    </row>
    <row r="1201" spans="1:21" x14ac:dyDescent="0.2">
      <c r="A1201">
        <v>1020732536</v>
      </c>
      <c r="B1201">
        <v>1016</v>
      </c>
      <c r="C1201" t="s">
        <v>62</v>
      </c>
      <c r="D1201" t="s">
        <v>5705</v>
      </c>
      <c r="E1201" t="s">
        <v>3434</v>
      </c>
      <c r="F1201" t="s">
        <v>558</v>
      </c>
      <c r="G1201" t="s">
        <v>43</v>
      </c>
      <c r="H1201" s="1" t="d">
        <v>2014-03-10</v>
      </c>
      <c r="I1201">
        <v>1301</v>
      </c>
      <c r="J1201" t="s">
        <v>100</v>
      </c>
      <c r="K1201" t="s">
        <v>34</v>
      </c>
      <c r="L1201" t="s">
        <v>35</v>
      </c>
      <c r="M1201" t="s">
        <v>34</v>
      </c>
      <c r="N1201">
        <v>30110</v>
      </c>
      <c r="O1201">
        <v>30110</v>
      </c>
      <c r="P1201">
        <v>1</v>
      </c>
      <c r="Q1201" s="1" t="d">
        <v>1988-04-29</v>
      </c>
      <c r="R1201">
        <v>104</v>
      </c>
      <c r="S1201" t="s">
        <v>101</v>
      </c>
      <c r="T1201" t="s">
        <v>1859</v>
      </c>
      <c r="U1201" s="19" t="str">
        <f t="shared" si="18"/>
        <v>MARIA CAMILA GOMEZ RODRIGUEZ</v>
      </c>
    </row>
    <row r="1202" spans="1:21" x14ac:dyDescent="0.2">
      <c r="A1202">
        <v>1020734281</v>
      </c>
      <c r="B1202">
        <v>1232</v>
      </c>
      <c r="C1202" t="s">
        <v>30</v>
      </c>
      <c r="D1202" t="s">
        <v>5706</v>
      </c>
      <c r="E1202" t="s">
        <v>5707</v>
      </c>
      <c r="F1202" t="s">
        <v>74</v>
      </c>
      <c r="G1202" t="s">
        <v>40</v>
      </c>
      <c r="H1202" s="1" t="d">
        <v>2013-02-06</v>
      </c>
      <c r="I1202">
        <v>7402</v>
      </c>
      <c r="J1202" t="s">
        <v>7186</v>
      </c>
      <c r="K1202" t="s">
        <v>34</v>
      </c>
      <c r="L1202" t="s">
        <v>35</v>
      </c>
      <c r="M1202" t="s">
        <v>34</v>
      </c>
      <c r="N1202">
        <v>10110</v>
      </c>
      <c r="O1202">
        <v>0</v>
      </c>
      <c r="P1202">
        <v>1</v>
      </c>
      <c r="Q1202" s="1" t="d">
        <v>1988-03-15</v>
      </c>
      <c r="R1202">
        <v>70</v>
      </c>
      <c r="S1202" t="s">
        <v>37</v>
      </c>
      <c r="T1202" t="s">
        <v>1860</v>
      </c>
      <c r="U1202" s="19" t="str">
        <f t="shared" si="18"/>
        <v>ANA ROCIO MOYANO CUERVO</v>
      </c>
    </row>
    <row r="1203" spans="1:21" x14ac:dyDescent="0.2">
      <c r="A1203">
        <v>1020740136</v>
      </c>
      <c r="B1203">
        <v>1232</v>
      </c>
      <c r="C1203" t="s">
        <v>30</v>
      </c>
      <c r="D1203" t="s">
        <v>1862</v>
      </c>
      <c r="E1203" t="s">
        <v>1863</v>
      </c>
      <c r="F1203" t="s">
        <v>1873</v>
      </c>
      <c r="G1203" t="s">
        <v>58</v>
      </c>
      <c r="H1203" s="1" t="d">
        <v>2017-04-05</v>
      </c>
      <c r="I1203">
        <v>3104</v>
      </c>
      <c r="J1203" t="s">
        <v>7236</v>
      </c>
      <c r="K1203" t="s">
        <v>34</v>
      </c>
      <c r="L1203" t="s">
        <v>35</v>
      </c>
      <c r="M1203" t="s">
        <v>34</v>
      </c>
      <c r="N1203">
        <v>10110</v>
      </c>
      <c r="O1203">
        <v>0</v>
      </c>
      <c r="P1203">
        <v>1</v>
      </c>
      <c r="Q1203" s="1" t="d">
        <v>1989-03-25</v>
      </c>
      <c r="R1203">
        <v>70</v>
      </c>
      <c r="S1203" t="s">
        <v>37</v>
      </c>
      <c r="T1203" t="s">
        <v>1864</v>
      </c>
      <c r="U1203" s="19" t="str">
        <f t="shared" si="18"/>
        <v>NIKOL TATIANA PEÑA GUEVARA</v>
      </c>
    </row>
    <row r="1204" spans="1:21" x14ac:dyDescent="0.2">
      <c r="A1204">
        <v>1020742005</v>
      </c>
      <c r="B1204">
        <v>1038</v>
      </c>
      <c r="C1204" t="s">
        <v>145</v>
      </c>
      <c r="D1204" t="s">
        <v>3321</v>
      </c>
      <c r="E1204" t="s">
        <v>3080</v>
      </c>
      <c r="F1204" t="s">
        <v>1290</v>
      </c>
      <c r="G1204" t="s">
        <v>54</v>
      </c>
      <c r="H1204" s="1" t="d">
        <v>2011-12-12</v>
      </c>
      <c r="I1204">
        <v>3082</v>
      </c>
      <c r="J1204" t="s">
        <v>232</v>
      </c>
      <c r="K1204" t="s">
        <v>35</v>
      </c>
      <c r="L1204" t="s">
        <v>35</v>
      </c>
      <c r="M1204" t="s">
        <v>34</v>
      </c>
      <c r="N1204">
        <v>20000</v>
      </c>
      <c r="O1204">
        <v>20000</v>
      </c>
      <c r="P1204">
        <v>1</v>
      </c>
      <c r="Q1204" s="1" t="d">
        <v>1989-01-06</v>
      </c>
      <c r="R1204">
        <v>190</v>
      </c>
      <c r="S1204" t="s">
        <v>55</v>
      </c>
      <c r="T1204" t="s">
        <v>1865</v>
      </c>
      <c r="U1204" s="19" t="str">
        <f t="shared" si="18"/>
        <v>JENNIFER LAVERDE IDARRAGA</v>
      </c>
    </row>
    <row r="1205" spans="1:21" x14ac:dyDescent="0.2">
      <c r="A1205">
        <v>1020748901</v>
      </c>
      <c r="B1205">
        <v>1232</v>
      </c>
      <c r="C1205" t="s">
        <v>30</v>
      </c>
      <c r="D1205" t="s">
        <v>1868</v>
      </c>
      <c r="E1205" t="s">
        <v>1869</v>
      </c>
      <c r="F1205" t="s">
        <v>74</v>
      </c>
      <c r="G1205" t="s">
        <v>40</v>
      </c>
      <c r="H1205" s="1" t="d">
        <v>2015-10-16</v>
      </c>
      <c r="I1205">
        <v>3291</v>
      </c>
      <c r="J1205" t="s">
        <v>112</v>
      </c>
      <c r="K1205" t="s">
        <v>34</v>
      </c>
      <c r="L1205" t="s">
        <v>35</v>
      </c>
      <c r="M1205" t="s">
        <v>36</v>
      </c>
      <c r="N1205">
        <v>10110</v>
      </c>
      <c r="O1205">
        <v>0</v>
      </c>
      <c r="P1205">
        <v>1</v>
      </c>
      <c r="Q1205" s="1" t="d">
        <v>1990-01-12</v>
      </c>
      <c r="R1205">
        <v>70</v>
      </c>
      <c r="S1205" t="s">
        <v>37</v>
      </c>
      <c r="T1205" t="s">
        <v>1870</v>
      </c>
      <c r="U1205" s="19" t="str">
        <f t="shared" si="18"/>
        <v>OSCAR DAVID SALGADO ALARCON</v>
      </c>
    </row>
    <row r="1206" spans="1:21" x14ac:dyDescent="0.2">
      <c r="A1206">
        <v>1020750081</v>
      </c>
      <c r="B1206">
        <v>1016</v>
      </c>
      <c r="C1206" t="s">
        <v>62</v>
      </c>
      <c r="D1206" t="s">
        <v>1871</v>
      </c>
      <c r="E1206" t="s">
        <v>1872</v>
      </c>
      <c r="F1206" t="s">
        <v>1665</v>
      </c>
      <c r="G1206" t="s">
        <v>58</v>
      </c>
      <c r="H1206" s="1" t="d">
        <v>2017-06-05</v>
      </c>
      <c r="I1206">
        <v>1104</v>
      </c>
      <c r="J1206" t="s">
        <v>968</v>
      </c>
      <c r="K1206" t="s">
        <v>34</v>
      </c>
      <c r="L1206" t="s">
        <v>35</v>
      </c>
      <c r="M1206" t="s">
        <v>36</v>
      </c>
      <c r="N1206">
        <v>30110</v>
      </c>
      <c r="O1206">
        <v>30110</v>
      </c>
      <c r="P1206">
        <v>1</v>
      </c>
      <c r="Q1206" s="1" t="d">
        <v>1990-03-02</v>
      </c>
      <c r="R1206">
        <v>106</v>
      </c>
      <c r="S1206" t="s">
        <v>7185</v>
      </c>
      <c r="T1206" t="s">
        <v>1874</v>
      </c>
      <c r="U1206" s="19" t="str">
        <f t="shared" si="18"/>
        <v>GUSTAVO ADOLFO GALAN BEDOYA</v>
      </c>
    </row>
    <row r="1207" spans="1:21" x14ac:dyDescent="0.2">
      <c r="A1207">
        <v>1020752705</v>
      </c>
      <c r="B1207">
        <v>1016</v>
      </c>
      <c r="C1207" t="s">
        <v>62</v>
      </c>
      <c r="D1207" t="s">
        <v>1875</v>
      </c>
      <c r="E1207" t="s">
        <v>1876</v>
      </c>
      <c r="F1207" t="s">
        <v>7559</v>
      </c>
      <c r="G1207" t="s">
        <v>43</v>
      </c>
      <c r="H1207" s="1" t="d">
        <v>2018-03-22</v>
      </c>
      <c r="I1207">
        <v>1020</v>
      </c>
      <c r="J1207" t="s">
        <v>436</v>
      </c>
      <c r="K1207" t="s">
        <v>35</v>
      </c>
      <c r="L1207" t="s">
        <v>35</v>
      </c>
      <c r="M1207" t="s">
        <v>34</v>
      </c>
      <c r="N1207">
        <v>30110</v>
      </c>
      <c r="O1207">
        <v>30110</v>
      </c>
      <c r="P1207">
        <v>1</v>
      </c>
      <c r="Q1207" s="1" t="d">
        <v>1990-05-29</v>
      </c>
      <c r="R1207">
        <v>111</v>
      </c>
      <c r="S1207" t="s">
        <v>437</v>
      </c>
      <c r="T1207" t="s">
        <v>1877</v>
      </c>
      <c r="U1207" s="19" t="str">
        <f t="shared" si="18"/>
        <v>VIVIAN BAUTISTA DELGADO</v>
      </c>
    </row>
    <row r="1208" spans="1:21" x14ac:dyDescent="0.2">
      <c r="A1208">
        <v>1020757013</v>
      </c>
      <c r="B1208">
        <v>1232</v>
      </c>
      <c r="C1208" t="s">
        <v>30</v>
      </c>
      <c r="D1208" t="s">
        <v>1878</v>
      </c>
      <c r="E1208" t="s">
        <v>1879</v>
      </c>
      <c r="F1208" t="s">
        <v>1880</v>
      </c>
      <c r="G1208" t="s">
        <v>43</v>
      </c>
      <c r="H1208" s="1" t="d">
        <v>2015-01-26</v>
      </c>
      <c r="I1208">
        <v>3105</v>
      </c>
      <c r="J1208" t="s">
        <v>7230</v>
      </c>
      <c r="K1208" t="s">
        <v>34</v>
      </c>
      <c r="L1208" t="s">
        <v>35</v>
      </c>
      <c r="M1208" t="s">
        <v>36</v>
      </c>
      <c r="N1208">
        <v>10110</v>
      </c>
      <c r="O1208">
        <v>0</v>
      </c>
      <c r="P1208">
        <v>1</v>
      </c>
      <c r="Q1208" s="1" t="d">
        <v>1990-10-23</v>
      </c>
      <c r="R1208">
        <v>70</v>
      </c>
      <c r="S1208" t="s">
        <v>37</v>
      </c>
      <c r="T1208" t="s">
        <v>1881</v>
      </c>
      <c r="U1208" s="19" t="str">
        <f t="shared" si="18"/>
        <v>OMAR LEONARDO PATARROYO CASTRO</v>
      </c>
    </row>
    <row r="1209" spans="1:21" x14ac:dyDescent="0.2">
      <c r="A1209">
        <v>1020759603</v>
      </c>
      <c r="B1209">
        <v>1016</v>
      </c>
      <c r="C1209" t="s">
        <v>62</v>
      </c>
      <c r="D1209" t="s">
        <v>5708</v>
      </c>
      <c r="E1209" t="s">
        <v>3766</v>
      </c>
      <c r="F1209" t="s">
        <v>1480</v>
      </c>
      <c r="G1209" t="s">
        <v>43</v>
      </c>
      <c r="H1209" s="1" t="d">
        <v>2019-10-28</v>
      </c>
      <c r="I1209">
        <v>1300</v>
      </c>
      <c r="J1209" t="s">
        <v>699</v>
      </c>
      <c r="K1209" t="s">
        <v>35</v>
      </c>
      <c r="L1209" t="s">
        <v>35</v>
      </c>
      <c r="M1209" t="s">
        <v>34</v>
      </c>
      <c r="N1209">
        <v>30110</v>
      </c>
      <c r="O1209">
        <v>30110</v>
      </c>
      <c r="P1209">
        <v>1</v>
      </c>
      <c r="Q1209" s="1" t="d">
        <v>1991-01-23</v>
      </c>
      <c r="R1209">
        <v>104</v>
      </c>
      <c r="S1209" t="s">
        <v>101</v>
      </c>
      <c r="T1209" t="s">
        <v>7560</v>
      </c>
      <c r="U1209" s="19" t="str">
        <f t="shared" si="18"/>
        <v>CRISTINA URIBE PARRA</v>
      </c>
    </row>
    <row r="1210" spans="1:21" x14ac:dyDescent="0.2">
      <c r="A1210">
        <v>1020761412</v>
      </c>
      <c r="B1210">
        <v>1016</v>
      </c>
      <c r="C1210" t="s">
        <v>62</v>
      </c>
      <c r="D1210" t="s">
        <v>5709</v>
      </c>
      <c r="E1210" t="s">
        <v>928</v>
      </c>
      <c r="F1210" t="s">
        <v>3958</v>
      </c>
      <c r="G1210" t="s">
        <v>58</v>
      </c>
      <c r="H1210" s="1" t="d">
        <v>2019-08-12</v>
      </c>
      <c r="I1210">
        <v>1105</v>
      </c>
      <c r="J1210" t="s">
        <v>1507</v>
      </c>
      <c r="K1210" t="s">
        <v>34</v>
      </c>
      <c r="L1210" t="s">
        <v>35</v>
      </c>
      <c r="M1210" t="s">
        <v>36</v>
      </c>
      <c r="N1210">
        <v>30110</v>
      </c>
      <c r="O1210">
        <v>30110</v>
      </c>
      <c r="P1210">
        <v>1</v>
      </c>
      <c r="Q1210" s="1" t="d">
        <v>1991-04-16</v>
      </c>
      <c r="R1210">
        <v>106</v>
      </c>
      <c r="S1210" t="s">
        <v>7185</v>
      </c>
      <c r="T1210" t="s">
        <v>5710</v>
      </c>
      <c r="U1210" s="19" t="str">
        <f t="shared" si="18"/>
        <v>JUAN MANUEL RAMIREZ GARCIA</v>
      </c>
    </row>
    <row r="1211" spans="1:21" x14ac:dyDescent="0.2">
      <c r="A1211">
        <v>1020766645</v>
      </c>
      <c r="B1211">
        <v>1016</v>
      </c>
      <c r="C1211" t="s">
        <v>62</v>
      </c>
      <c r="D1211" t="s">
        <v>1882</v>
      </c>
      <c r="E1211" t="s">
        <v>967</v>
      </c>
      <c r="F1211" t="s">
        <v>1798</v>
      </c>
      <c r="G1211" t="s">
        <v>43</v>
      </c>
      <c r="H1211" s="1" t="d">
        <v>2016-04-13</v>
      </c>
      <c r="I1211">
        <v>1300</v>
      </c>
      <c r="J1211" t="s">
        <v>699</v>
      </c>
      <c r="K1211" t="s">
        <v>35</v>
      </c>
      <c r="L1211" t="s">
        <v>35</v>
      </c>
      <c r="M1211" t="s">
        <v>36</v>
      </c>
      <c r="N1211">
        <v>30110</v>
      </c>
      <c r="O1211">
        <v>30110</v>
      </c>
      <c r="P1211">
        <v>1</v>
      </c>
      <c r="Q1211" s="1" t="d">
        <v>1991-11-13</v>
      </c>
      <c r="R1211">
        <v>104</v>
      </c>
      <c r="S1211" t="s">
        <v>101</v>
      </c>
      <c r="T1211" t="s">
        <v>1884</v>
      </c>
      <c r="U1211" s="19" t="str">
        <f t="shared" si="18"/>
        <v>JUAN PABLO SERRANO CALDERON</v>
      </c>
    </row>
    <row r="1212" spans="1:21" x14ac:dyDescent="0.2">
      <c r="A1212">
        <v>1020771648</v>
      </c>
      <c r="B1212">
        <v>1232</v>
      </c>
      <c r="C1212" t="s">
        <v>30</v>
      </c>
      <c r="D1212" t="s">
        <v>5711</v>
      </c>
      <c r="E1212" t="s">
        <v>5712</v>
      </c>
      <c r="F1212" t="s">
        <v>1024</v>
      </c>
      <c r="G1212" t="s">
        <v>43</v>
      </c>
      <c r="H1212" s="1" t="d">
        <v>2015-02-09</v>
      </c>
      <c r="I1212">
        <v>3035</v>
      </c>
      <c r="J1212" t="s">
        <v>5568</v>
      </c>
      <c r="K1212" t="s">
        <v>34</v>
      </c>
      <c r="L1212" t="s">
        <v>35</v>
      </c>
      <c r="M1212" t="s">
        <v>34</v>
      </c>
      <c r="N1212">
        <v>10110</v>
      </c>
      <c r="O1212">
        <v>0</v>
      </c>
      <c r="P1212">
        <v>1</v>
      </c>
      <c r="Q1212" s="1" t="d">
        <v>1992-05-16</v>
      </c>
      <c r="R1212">
        <v>20</v>
      </c>
      <c r="S1212" t="s">
        <v>42</v>
      </c>
      <c r="T1212" t="s">
        <v>1885</v>
      </c>
      <c r="U1212" s="19" t="str">
        <f t="shared" si="18"/>
        <v>VANESSA MARTINEZ CUBIDES</v>
      </c>
    </row>
    <row r="1213" spans="1:21" x14ac:dyDescent="0.2">
      <c r="A1213">
        <v>1020772609</v>
      </c>
      <c r="B1213">
        <v>550</v>
      </c>
      <c r="C1213" t="s">
        <v>48</v>
      </c>
      <c r="D1213" t="s">
        <v>5713</v>
      </c>
      <c r="E1213" t="s">
        <v>5714</v>
      </c>
      <c r="F1213" t="s">
        <v>159</v>
      </c>
      <c r="G1213" t="s">
        <v>40</v>
      </c>
      <c r="H1213" s="1" t="d">
        <v>2020-01-11</v>
      </c>
      <c r="I1213">
        <v>3366</v>
      </c>
      <c r="J1213" t="s">
        <v>158</v>
      </c>
      <c r="K1213" t="s">
        <v>50</v>
      </c>
      <c r="L1213" t="s">
        <v>35</v>
      </c>
      <c r="M1213" t="s">
        <v>34</v>
      </c>
      <c r="N1213">
        <v>10118</v>
      </c>
      <c r="O1213">
        <v>10118</v>
      </c>
      <c r="P1213">
        <v>1</v>
      </c>
      <c r="Q1213" s="1" t="d">
        <v>1992-05-16</v>
      </c>
      <c r="R1213">
        <v>80</v>
      </c>
      <c r="S1213" t="s">
        <v>51</v>
      </c>
      <c r="T1213" t="s">
        <v>7561</v>
      </c>
      <c r="U1213" s="19" t="str">
        <f t="shared" si="18"/>
        <v>YASMIN ANDREA MARTINEZ VARON</v>
      </c>
    </row>
    <row r="1214" spans="1:21" x14ac:dyDescent="0.2">
      <c r="A1214">
        <v>1020774510</v>
      </c>
      <c r="B1214">
        <v>1232</v>
      </c>
      <c r="C1214" t="s">
        <v>30</v>
      </c>
      <c r="D1214" t="s">
        <v>3959</v>
      </c>
      <c r="E1214" t="s">
        <v>2979</v>
      </c>
      <c r="F1214" t="s">
        <v>1690</v>
      </c>
      <c r="G1214" t="s">
        <v>58</v>
      </c>
      <c r="H1214" s="1" t="d">
        <v>2019-03-11</v>
      </c>
      <c r="I1214">
        <v>3104</v>
      </c>
      <c r="J1214" t="s">
        <v>7236</v>
      </c>
      <c r="K1214" t="s">
        <v>34</v>
      </c>
      <c r="L1214" t="s">
        <v>35</v>
      </c>
      <c r="M1214" t="s">
        <v>36</v>
      </c>
      <c r="N1214">
        <v>10110</v>
      </c>
      <c r="O1214">
        <v>0</v>
      </c>
      <c r="P1214">
        <v>1</v>
      </c>
      <c r="Q1214" s="1" t="d">
        <v>1992-09-06</v>
      </c>
      <c r="R1214">
        <v>70</v>
      </c>
      <c r="S1214" t="s">
        <v>37</v>
      </c>
      <c r="T1214" t="s">
        <v>5715</v>
      </c>
      <c r="U1214" s="19" t="str">
        <f t="shared" si="18"/>
        <v>JORGE ANDRES CALLE RESTREPO</v>
      </c>
    </row>
    <row r="1215" spans="1:21" x14ac:dyDescent="0.2">
      <c r="A1215">
        <v>1020774813</v>
      </c>
      <c r="B1215">
        <v>1232</v>
      </c>
      <c r="C1215" t="s">
        <v>30</v>
      </c>
      <c r="D1215" t="s">
        <v>3960</v>
      </c>
      <c r="E1215" t="s">
        <v>3961</v>
      </c>
      <c r="F1215" t="s">
        <v>592</v>
      </c>
      <c r="G1215" t="s">
        <v>43</v>
      </c>
      <c r="H1215" s="1" t="d">
        <v>2019-04-09</v>
      </c>
      <c r="I1215">
        <v>3104</v>
      </c>
      <c r="J1215" t="s">
        <v>7236</v>
      </c>
      <c r="K1215" t="s">
        <v>34</v>
      </c>
      <c r="L1215" t="s">
        <v>35</v>
      </c>
      <c r="M1215" t="s">
        <v>34</v>
      </c>
      <c r="N1215">
        <v>10110</v>
      </c>
      <c r="O1215">
        <v>0</v>
      </c>
      <c r="P1215">
        <v>3</v>
      </c>
      <c r="Q1215" s="1" t="d">
        <v>1992-08-23</v>
      </c>
      <c r="R1215">
        <v>70</v>
      </c>
      <c r="S1215" t="s">
        <v>37</v>
      </c>
      <c r="T1215" t="s">
        <v>5716</v>
      </c>
      <c r="U1215" s="19" t="str">
        <f t="shared" si="18"/>
        <v>CINDY JURANY RODRIGUEZ PUENTES</v>
      </c>
    </row>
    <row r="1216" spans="1:21" x14ac:dyDescent="0.2">
      <c r="A1216">
        <v>1020777050</v>
      </c>
      <c r="B1216">
        <v>1015</v>
      </c>
      <c r="C1216" t="s">
        <v>73</v>
      </c>
      <c r="D1216" t="s">
        <v>1887</v>
      </c>
      <c r="E1216" t="s">
        <v>1888</v>
      </c>
      <c r="F1216" t="s">
        <v>3859</v>
      </c>
      <c r="G1216" t="s">
        <v>58</v>
      </c>
      <c r="H1216" s="1" t="d">
        <v>2017-10-10</v>
      </c>
      <c r="I1216">
        <v>7065</v>
      </c>
      <c r="J1216" t="s">
        <v>7562</v>
      </c>
      <c r="K1216" t="s">
        <v>34</v>
      </c>
      <c r="L1216" t="s">
        <v>35</v>
      </c>
      <c r="M1216" t="s">
        <v>34</v>
      </c>
      <c r="N1216">
        <v>30000</v>
      </c>
      <c r="O1216">
        <v>30000</v>
      </c>
      <c r="P1216">
        <v>1</v>
      </c>
      <c r="Q1216" s="1" t="d">
        <v>1992-12-12</v>
      </c>
      <c r="R1216">
        <v>106</v>
      </c>
      <c r="S1216" t="s">
        <v>7185</v>
      </c>
      <c r="T1216" t="s">
        <v>1889</v>
      </c>
      <c r="U1216" s="19" t="str">
        <f t="shared" si="18"/>
        <v>JULIANA CAMARGO JUNCA</v>
      </c>
    </row>
    <row r="1217" spans="1:21" x14ac:dyDescent="0.2">
      <c r="A1217">
        <v>1020780181</v>
      </c>
      <c r="B1217">
        <v>1232</v>
      </c>
      <c r="C1217" t="s">
        <v>30</v>
      </c>
      <c r="D1217" t="s">
        <v>5718</v>
      </c>
      <c r="E1217" t="s">
        <v>5627</v>
      </c>
      <c r="F1217" t="s">
        <v>1761</v>
      </c>
      <c r="G1217" t="s">
        <v>58</v>
      </c>
      <c r="H1217" s="1" t="d">
        <v>2019-05-06</v>
      </c>
      <c r="I1217">
        <v>3300</v>
      </c>
      <c r="J1217" t="s">
        <v>1291</v>
      </c>
      <c r="K1217" t="s">
        <v>34</v>
      </c>
      <c r="L1217" t="s">
        <v>35</v>
      </c>
      <c r="M1217" t="s">
        <v>34</v>
      </c>
      <c r="N1217">
        <v>10110</v>
      </c>
      <c r="O1217">
        <v>0</v>
      </c>
      <c r="P1217">
        <v>1</v>
      </c>
      <c r="Q1217" s="1" t="d">
        <v>1993-04-08</v>
      </c>
      <c r="R1217">
        <v>40</v>
      </c>
      <c r="S1217" t="s">
        <v>347</v>
      </c>
      <c r="T1217" t="s">
        <v>5719</v>
      </c>
      <c r="U1217" s="19" t="str">
        <f t="shared" si="18"/>
        <v>ESTEFANIA ARIAS SOTELO</v>
      </c>
    </row>
    <row r="1218" spans="1:21" x14ac:dyDescent="0.2">
      <c r="A1218">
        <v>1020780228</v>
      </c>
      <c r="B1218">
        <v>1016</v>
      </c>
      <c r="C1218" t="s">
        <v>62</v>
      </c>
      <c r="D1218" t="s">
        <v>3954</v>
      </c>
      <c r="E1218" t="s">
        <v>7563</v>
      </c>
      <c r="F1218" t="s">
        <v>5826</v>
      </c>
      <c r="G1218" t="s">
        <v>58</v>
      </c>
      <c r="H1218" s="1" t="d">
        <v>2020-11-23</v>
      </c>
      <c r="I1218">
        <v>1112</v>
      </c>
      <c r="J1218" t="s">
        <v>4131</v>
      </c>
      <c r="K1218" t="s">
        <v>34</v>
      </c>
      <c r="L1218" t="s">
        <v>34</v>
      </c>
      <c r="M1218" t="s">
        <v>36</v>
      </c>
      <c r="N1218">
        <v>30110</v>
      </c>
      <c r="O1218">
        <v>30110</v>
      </c>
      <c r="P1218">
        <v>1</v>
      </c>
      <c r="Q1218" s="1" t="d">
        <v>1993-04-05</v>
      </c>
      <c r="R1218">
        <v>106</v>
      </c>
      <c r="S1218" t="s">
        <v>7185</v>
      </c>
      <c r="T1218" t="s">
        <v>7564</v>
      </c>
      <c r="U1218" s="19" t="str">
        <f t="shared" si="18"/>
        <v>JUAN MATEO RODRIGUEZ GARCIA</v>
      </c>
    </row>
    <row r="1219" spans="1:21" x14ac:dyDescent="0.2">
      <c r="A1219">
        <v>1020782245</v>
      </c>
      <c r="B1219">
        <v>1016</v>
      </c>
      <c r="C1219" t="s">
        <v>62</v>
      </c>
      <c r="D1219" t="s">
        <v>1891</v>
      </c>
      <c r="E1219" t="s">
        <v>1892</v>
      </c>
      <c r="F1219" t="s">
        <v>1748</v>
      </c>
      <c r="G1219" t="s">
        <v>58</v>
      </c>
      <c r="H1219" s="1" t="d">
        <v>2016-09-19</v>
      </c>
      <c r="I1219">
        <v>1301</v>
      </c>
      <c r="J1219" t="s">
        <v>100</v>
      </c>
      <c r="K1219" t="s">
        <v>34</v>
      </c>
      <c r="L1219" t="s">
        <v>35</v>
      </c>
      <c r="M1219" t="s">
        <v>34</v>
      </c>
      <c r="N1219">
        <v>30110</v>
      </c>
      <c r="O1219">
        <v>30110</v>
      </c>
      <c r="P1219">
        <v>1</v>
      </c>
      <c r="Q1219" s="1" t="d">
        <v>1993-05-18</v>
      </c>
      <c r="R1219">
        <v>104</v>
      </c>
      <c r="S1219" t="s">
        <v>101</v>
      </c>
      <c r="T1219" t="s">
        <v>1893</v>
      </c>
      <c r="U1219" s="19" t="str">
        <f t="shared" ref="U1219:U1282" si="19">TRIM(E1219)&amp;" "&amp;TRIM(D1219)</f>
        <v>MARIA RODRIGUEZ VALLEJO</v>
      </c>
    </row>
    <row r="1220" spans="1:21" x14ac:dyDescent="0.2">
      <c r="A1220">
        <v>1020783431</v>
      </c>
      <c r="B1220">
        <v>550</v>
      </c>
      <c r="C1220" t="s">
        <v>48</v>
      </c>
      <c r="D1220" t="s">
        <v>7565</v>
      </c>
      <c r="E1220" t="s">
        <v>7566</v>
      </c>
      <c r="F1220" t="s">
        <v>361</v>
      </c>
      <c r="G1220" t="s">
        <v>40</v>
      </c>
      <c r="H1220" s="1" t="d">
        <v>2020-03-13</v>
      </c>
      <c r="I1220">
        <v>3351</v>
      </c>
      <c r="J1220" t="s">
        <v>230</v>
      </c>
      <c r="K1220" t="s">
        <v>50</v>
      </c>
      <c r="L1220" t="s">
        <v>35</v>
      </c>
      <c r="M1220" t="s">
        <v>36</v>
      </c>
      <c r="N1220">
        <v>10118</v>
      </c>
      <c r="O1220">
        <v>10118</v>
      </c>
      <c r="P1220">
        <v>1</v>
      </c>
      <c r="Q1220" s="1" t="d">
        <v>1993-07-22</v>
      </c>
      <c r="R1220">
        <v>80</v>
      </c>
      <c r="S1220" t="s">
        <v>51</v>
      </c>
      <c r="T1220" t="s">
        <v>7567</v>
      </c>
      <c r="U1220" s="19" t="str">
        <f t="shared" si="19"/>
        <v>JHON ESNEIDER ESPINOSA ORDOÑEZ</v>
      </c>
    </row>
    <row r="1221" spans="1:21" x14ac:dyDescent="0.2">
      <c r="A1221">
        <v>1020786516</v>
      </c>
      <c r="B1221">
        <v>1232</v>
      </c>
      <c r="C1221" t="s">
        <v>30</v>
      </c>
      <c r="D1221" t="s">
        <v>7568</v>
      </c>
      <c r="E1221" t="s">
        <v>1643</v>
      </c>
      <c r="F1221" t="s">
        <v>3555</v>
      </c>
      <c r="G1221" t="s">
        <v>58</v>
      </c>
      <c r="H1221" s="1" t="d">
        <v>2021-02-09</v>
      </c>
      <c r="I1221">
        <v>3230</v>
      </c>
      <c r="J1221" t="s">
        <v>110</v>
      </c>
      <c r="K1221" t="s">
        <v>34</v>
      </c>
      <c r="L1221" t="s">
        <v>35</v>
      </c>
      <c r="M1221" t="s">
        <v>36</v>
      </c>
      <c r="N1221">
        <v>10110</v>
      </c>
      <c r="O1221">
        <v>0</v>
      </c>
      <c r="P1221">
        <v>1</v>
      </c>
      <c r="Q1221" s="1" t="d">
        <v>1993-10-31</v>
      </c>
      <c r="R1221">
        <v>70</v>
      </c>
      <c r="S1221" t="s">
        <v>37</v>
      </c>
      <c r="T1221" t="s">
        <v>7569</v>
      </c>
      <c r="U1221" s="19" t="str">
        <f t="shared" si="19"/>
        <v>ANDRES FELIPE SANCHEZ MESA</v>
      </c>
    </row>
    <row r="1222" spans="1:21" x14ac:dyDescent="0.2">
      <c r="A1222">
        <v>1020786966</v>
      </c>
      <c r="B1222">
        <v>550</v>
      </c>
      <c r="C1222" t="s">
        <v>48</v>
      </c>
      <c r="D1222" t="s">
        <v>3483</v>
      </c>
      <c r="E1222" t="s">
        <v>3484</v>
      </c>
      <c r="F1222" t="s">
        <v>135</v>
      </c>
      <c r="G1222" t="s">
        <v>40</v>
      </c>
      <c r="H1222" s="1" t="d">
        <v>2018-10-09</v>
      </c>
      <c r="I1222">
        <v>3355</v>
      </c>
      <c r="J1222" t="s">
        <v>7202</v>
      </c>
      <c r="K1222" t="s">
        <v>50</v>
      </c>
      <c r="L1222" t="s">
        <v>35</v>
      </c>
      <c r="M1222" t="s">
        <v>34</v>
      </c>
      <c r="N1222">
        <v>10118</v>
      </c>
      <c r="O1222">
        <v>10118</v>
      </c>
      <c r="P1222">
        <v>1</v>
      </c>
      <c r="Q1222" s="1" t="d">
        <v>1993-09-20</v>
      </c>
      <c r="R1222">
        <v>80</v>
      </c>
      <c r="S1222" t="s">
        <v>51</v>
      </c>
      <c r="T1222" t="s">
        <v>3485</v>
      </c>
      <c r="U1222" s="19" t="str">
        <f t="shared" si="19"/>
        <v>LEIDY TATIANA CORTES OSTOS</v>
      </c>
    </row>
    <row r="1223" spans="1:21" x14ac:dyDescent="0.2">
      <c r="A1223">
        <v>1020787008</v>
      </c>
      <c r="B1223">
        <v>1232</v>
      </c>
      <c r="C1223" t="s">
        <v>30</v>
      </c>
      <c r="D1223" t="s">
        <v>3486</v>
      </c>
      <c r="E1223" t="s">
        <v>2083</v>
      </c>
      <c r="F1223" t="s">
        <v>1502</v>
      </c>
      <c r="G1223" t="s">
        <v>58</v>
      </c>
      <c r="H1223" s="1" t="d">
        <v>2018-09-17</v>
      </c>
      <c r="I1223">
        <v>3330</v>
      </c>
      <c r="J1223" t="s">
        <v>424</v>
      </c>
      <c r="K1223" t="s">
        <v>34</v>
      </c>
      <c r="L1223" t="s">
        <v>35</v>
      </c>
      <c r="M1223" t="s">
        <v>36</v>
      </c>
      <c r="N1223">
        <v>10110</v>
      </c>
      <c r="O1223">
        <v>0</v>
      </c>
      <c r="P1223">
        <v>1</v>
      </c>
      <c r="Q1223" s="1" t="d">
        <v>1993-11-08</v>
      </c>
      <c r="R1223">
        <v>30</v>
      </c>
      <c r="S1223" t="s">
        <v>407</v>
      </c>
      <c r="T1223" t="s">
        <v>3963</v>
      </c>
      <c r="U1223" s="19" t="str">
        <f t="shared" si="19"/>
        <v>SEBASTIAN OCHOA GOMEZ</v>
      </c>
    </row>
    <row r="1224" spans="1:21" x14ac:dyDescent="0.2">
      <c r="A1224">
        <v>1020789052</v>
      </c>
      <c r="B1224">
        <v>1232</v>
      </c>
      <c r="C1224" t="s">
        <v>30</v>
      </c>
      <c r="D1224" t="s">
        <v>7570</v>
      </c>
      <c r="E1224" t="s">
        <v>3784</v>
      </c>
      <c r="F1224" t="s">
        <v>1761</v>
      </c>
      <c r="G1224" t="s">
        <v>58</v>
      </c>
      <c r="H1224" s="1" t="d">
        <v>2021-02-22</v>
      </c>
      <c r="I1224">
        <v>3300</v>
      </c>
      <c r="J1224" t="s">
        <v>1291</v>
      </c>
      <c r="K1224" t="s">
        <v>34</v>
      </c>
      <c r="L1224" t="s">
        <v>35</v>
      </c>
      <c r="M1224" t="s">
        <v>34</v>
      </c>
      <c r="N1224">
        <v>10110</v>
      </c>
      <c r="O1224">
        <v>0</v>
      </c>
      <c r="P1224">
        <v>1</v>
      </c>
      <c r="Q1224" s="1" t="d">
        <v>1994-01-16</v>
      </c>
      <c r="R1224">
        <v>40</v>
      </c>
      <c r="S1224" t="s">
        <v>347</v>
      </c>
      <c r="T1224" t="s">
        <v>7571</v>
      </c>
      <c r="U1224" s="19" t="str">
        <f t="shared" si="19"/>
        <v>MARIA PAULA BUSTOS ZAMBRANO</v>
      </c>
    </row>
    <row r="1225" spans="1:21" x14ac:dyDescent="0.2">
      <c r="A1225">
        <v>1020790485</v>
      </c>
      <c r="B1225">
        <v>1232</v>
      </c>
      <c r="C1225" t="s">
        <v>30</v>
      </c>
      <c r="D1225" t="s">
        <v>3964</v>
      </c>
      <c r="E1225" t="s">
        <v>1687</v>
      </c>
      <c r="F1225" t="s">
        <v>7045</v>
      </c>
      <c r="G1225" t="s">
        <v>58</v>
      </c>
      <c r="H1225" s="1" t="d">
        <v>2019-04-22</v>
      </c>
      <c r="I1225">
        <v>3038</v>
      </c>
      <c r="J1225" t="s">
        <v>5481</v>
      </c>
      <c r="K1225" t="s">
        <v>34</v>
      </c>
      <c r="L1225" t="s">
        <v>35</v>
      </c>
      <c r="M1225" t="s">
        <v>34</v>
      </c>
      <c r="N1225">
        <v>10110</v>
      </c>
      <c r="O1225">
        <v>0</v>
      </c>
      <c r="P1225">
        <v>1</v>
      </c>
      <c r="Q1225" s="1" t="d">
        <v>1994-02-09</v>
      </c>
      <c r="R1225">
        <v>20</v>
      </c>
      <c r="S1225" t="s">
        <v>42</v>
      </c>
      <c r="T1225" t="s">
        <v>5720</v>
      </c>
      <c r="U1225" s="19" t="str">
        <f t="shared" si="19"/>
        <v>DANIELA CALDERON SAMACA</v>
      </c>
    </row>
    <row r="1226" spans="1:21" x14ac:dyDescent="0.2">
      <c r="A1226">
        <v>1020792094</v>
      </c>
      <c r="B1226">
        <v>1232</v>
      </c>
      <c r="C1226" t="s">
        <v>30</v>
      </c>
      <c r="D1226" t="s">
        <v>7572</v>
      </c>
      <c r="E1226" t="s">
        <v>3512</v>
      </c>
      <c r="F1226" t="s">
        <v>7573</v>
      </c>
      <c r="G1226" t="s">
        <v>58</v>
      </c>
      <c r="H1226" s="1" t="d">
        <v>2021-01-13</v>
      </c>
      <c r="I1226">
        <v>3366</v>
      </c>
      <c r="J1226" t="s">
        <v>158</v>
      </c>
      <c r="K1226" t="s">
        <v>34</v>
      </c>
      <c r="L1226" t="s">
        <v>35</v>
      </c>
      <c r="M1226" t="s">
        <v>34</v>
      </c>
      <c r="N1226">
        <v>10110</v>
      </c>
      <c r="O1226">
        <v>0</v>
      </c>
      <c r="P1226">
        <v>1</v>
      </c>
      <c r="Q1226" s="1" t="d">
        <v>1994-04-21</v>
      </c>
      <c r="R1226">
        <v>80</v>
      </c>
      <c r="S1226" t="s">
        <v>51</v>
      </c>
      <c r="T1226" t="s">
        <v>7574</v>
      </c>
      <c r="U1226" s="19" t="str">
        <f t="shared" si="19"/>
        <v>NATALIA CORTES ROMERO</v>
      </c>
    </row>
    <row r="1227" spans="1:21" x14ac:dyDescent="0.2">
      <c r="A1227">
        <v>1020794415</v>
      </c>
      <c r="B1227">
        <v>1016</v>
      </c>
      <c r="C1227" t="s">
        <v>62</v>
      </c>
      <c r="D1227" t="s">
        <v>3965</v>
      </c>
      <c r="E1227" t="s">
        <v>2898</v>
      </c>
      <c r="F1227" t="s">
        <v>7575</v>
      </c>
      <c r="G1227" t="s">
        <v>58</v>
      </c>
      <c r="H1227" s="1" t="d">
        <v>2019-01-14</v>
      </c>
      <c r="I1227">
        <v>1301</v>
      </c>
      <c r="J1227" t="s">
        <v>100</v>
      </c>
      <c r="K1227" t="s">
        <v>34</v>
      </c>
      <c r="L1227" t="s">
        <v>35</v>
      </c>
      <c r="M1227" t="s">
        <v>36</v>
      </c>
      <c r="N1227">
        <v>30110</v>
      </c>
      <c r="O1227">
        <v>30110</v>
      </c>
      <c r="P1227">
        <v>1</v>
      </c>
      <c r="Q1227" s="1" t="d">
        <v>1994-07-06</v>
      </c>
      <c r="R1227">
        <v>104</v>
      </c>
      <c r="S1227" t="s">
        <v>101</v>
      </c>
      <c r="T1227" t="s">
        <v>3966</v>
      </c>
      <c r="U1227" s="19" t="str">
        <f t="shared" si="19"/>
        <v>SANTIAGO JIMENEZ SERNA</v>
      </c>
    </row>
    <row r="1228" spans="1:21" x14ac:dyDescent="0.2">
      <c r="A1228">
        <v>1020796360</v>
      </c>
      <c r="B1228">
        <v>1232</v>
      </c>
      <c r="C1228" t="s">
        <v>30</v>
      </c>
      <c r="D1228" t="s">
        <v>5721</v>
      </c>
      <c r="E1228" t="s">
        <v>3512</v>
      </c>
      <c r="F1228" t="s">
        <v>7576</v>
      </c>
      <c r="G1228" t="s">
        <v>58</v>
      </c>
      <c r="H1228" s="1" t="d">
        <v>2019-11-20</v>
      </c>
      <c r="I1228">
        <v>3301</v>
      </c>
      <c r="J1228" t="s">
        <v>346</v>
      </c>
      <c r="K1228" t="s">
        <v>34</v>
      </c>
      <c r="L1228" t="s">
        <v>35</v>
      </c>
      <c r="M1228" t="s">
        <v>34</v>
      </c>
      <c r="N1228">
        <v>10110</v>
      </c>
      <c r="O1228">
        <v>0</v>
      </c>
      <c r="P1228">
        <v>1</v>
      </c>
      <c r="Q1228" s="1" t="d">
        <v>1994-08-26</v>
      </c>
      <c r="R1228">
        <v>40</v>
      </c>
      <c r="S1228" t="s">
        <v>347</v>
      </c>
      <c r="T1228" t="s">
        <v>7577</v>
      </c>
      <c r="U1228" s="19" t="str">
        <f t="shared" si="19"/>
        <v>NATALIA MESA POSADA</v>
      </c>
    </row>
    <row r="1229" spans="1:21" x14ac:dyDescent="0.2">
      <c r="A1229">
        <v>1020796913</v>
      </c>
      <c r="B1229">
        <v>1232</v>
      </c>
      <c r="C1229" t="s">
        <v>30</v>
      </c>
      <c r="D1229" t="s">
        <v>3487</v>
      </c>
      <c r="E1229" t="s">
        <v>3488</v>
      </c>
      <c r="F1229" t="s">
        <v>1502</v>
      </c>
      <c r="G1229" t="s">
        <v>58</v>
      </c>
      <c r="H1229" s="1" t="d">
        <v>2018-09-17</v>
      </c>
      <c r="I1229">
        <v>3330</v>
      </c>
      <c r="J1229" t="s">
        <v>424</v>
      </c>
      <c r="K1229" t="s">
        <v>34</v>
      </c>
      <c r="L1229" t="s">
        <v>35</v>
      </c>
      <c r="M1229" t="s">
        <v>36</v>
      </c>
      <c r="N1229">
        <v>10110</v>
      </c>
      <c r="O1229">
        <v>0</v>
      </c>
      <c r="P1229">
        <v>1</v>
      </c>
      <c r="Q1229" s="1" t="d">
        <v>1994-09-02</v>
      </c>
      <c r="R1229">
        <v>30</v>
      </c>
      <c r="S1229" t="s">
        <v>407</v>
      </c>
      <c r="T1229" t="s">
        <v>3967</v>
      </c>
      <c r="U1229" s="19" t="str">
        <f t="shared" si="19"/>
        <v>ANDRES FELPE LASTRA ALVAREZ</v>
      </c>
    </row>
    <row r="1230" spans="1:21" x14ac:dyDescent="0.2">
      <c r="A1230">
        <v>1020798127</v>
      </c>
      <c r="B1230">
        <v>1016</v>
      </c>
      <c r="C1230" t="s">
        <v>62</v>
      </c>
      <c r="D1230" t="s">
        <v>5132</v>
      </c>
      <c r="E1230" t="s">
        <v>3500</v>
      </c>
      <c r="F1230" t="s">
        <v>3859</v>
      </c>
      <c r="G1230" t="s">
        <v>58</v>
      </c>
      <c r="H1230" s="1" t="d">
        <v>2019-11-27</v>
      </c>
      <c r="I1230">
        <v>1105</v>
      </c>
      <c r="J1230" t="s">
        <v>1507</v>
      </c>
      <c r="K1230" t="s">
        <v>34</v>
      </c>
      <c r="L1230" t="s">
        <v>35</v>
      </c>
      <c r="M1230" t="s">
        <v>34</v>
      </c>
      <c r="N1230">
        <v>30110</v>
      </c>
      <c r="O1230">
        <v>30110</v>
      </c>
      <c r="P1230">
        <v>1</v>
      </c>
      <c r="Q1230" s="1" t="d">
        <v>1994-10-12</v>
      </c>
      <c r="R1230">
        <v>106</v>
      </c>
      <c r="S1230" t="s">
        <v>7185</v>
      </c>
      <c r="T1230" t="s">
        <v>7578</v>
      </c>
      <c r="U1230" s="19" t="str">
        <f t="shared" si="19"/>
        <v>PAOLA ANDREA JIMENEZ ESPITIA</v>
      </c>
    </row>
    <row r="1231" spans="1:21" x14ac:dyDescent="0.2">
      <c r="A1231">
        <v>1020798695</v>
      </c>
      <c r="B1231">
        <v>550</v>
      </c>
      <c r="C1231" t="s">
        <v>48</v>
      </c>
      <c r="D1231" t="s">
        <v>1895</v>
      </c>
      <c r="E1231" t="s">
        <v>1896</v>
      </c>
      <c r="F1231" t="s">
        <v>7412</v>
      </c>
      <c r="G1231" t="s">
        <v>58</v>
      </c>
      <c r="H1231" s="1" t="d">
        <v>2018-04-05</v>
      </c>
      <c r="I1231">
        <v>3122</v>
      </c>
      <c r="J1231" t="s">
        <v>156</v>
      </c>
      <c r="K1231" t="s">
        <v>34</v>
      </c>
      <c r="L1231" t="s">
        <v>35</v>
      </c>
      <c r="M1231" t="s">
        <v>36</v>
      </c>
      <c r="N1231">
        <v>10118</v>
      </c>
      <c r="O1231">
        <v>10118</v>
      </c>
      <c r="P1231">
        <v>1</v>
      </c>
      <c r="Q1231" s="1" t="d">
        <v>1994-11-01</v>
      </c>
      <c r="R1231">
        <v>65</v>
      </c>
      <c r="S1231" t="s">
        <v>4406</v>
      </c>
      <c r="T1231" t="s">
        <v>1897</v>
      </c>
      <c r="U1231" s="19" t="str">
        <f t="shared" si="19"/>
        <v>SEBASTIAN JAVIER SOSA HUESA</v>
      </c>
    </row>
    <row r="1232" spans="1:21" x14ac:dyDescent="0.2">
      <c r="A1232">
        <v>1020798752</v>
      </c>
      <c r="B1232">
        <v>1232</v>
      </c>
      <c r="C1232" t="s">
        <v>30</v>
      </c>
      <c r="D1232" t="s">
        <v>5722</v>
      </c>
      <c r="E1232" t="s">
        <v>3512</v>
      </c>
      <c r="F1232" t="s">
        <v>2250</v>
      </c>
      <c r="G1232" t="s">
        <v>58</v>
      </c>
      <c r="H1232" s="1" t="d">
        <v>2019-07-29</v>
      </c>
      <c r="I1232">
        <v>3038</v>
      </c>
      <c r="J1232" t="s">
        <v>5481</v>
      </c>
      <c r="K1232" t="s">
        <v>34</v>
      </c>
      <c r="L1232" t="s">
        <v>35</v>
      </c>
      <c r="M1232" t="s">
        <v>34</v>
      </c>
      <c r="N1232">
        <v>10110</v>
      </c>
      <c r="O1232">
        <v>0</v>
      </c>
      <c r="P1232">
        <v>1</v>
      </c>
      <c r="Q1232" s="1" t="d">
        <v>1994-10-21</v>
      </c>
      <c r="R1232">
        <v>20</v>
      </c>
      <c r="S1232" t="s">
        <v>42</v>
      </c>
      <c r="T1232" t="s">
        <v>5723</v>
      </c>
      <c r="U1232" s="19" t="str">
        <f t="shared" si="19"/>
        <v>NATALIA CASTAÑEDA ESTEBAN</v>
      </c>
    </row>
    <row r="1233" spans="1:21" x14ac:dyDescent="0.2">
      <c r="A1233">
        <v>1020801306</v>
      </c>
      <c r="B1233">
        <v>1232</v>
      </c>
      <c r="C1233" t="s">
        <v>30</v>
      </c>
      <c r="D1233" t="s">
        <v>7579</v>
      </c>
      <c r="E1233" t="s">
        <v>7580</v>
      </c>
      <c r="F1233" t="s">
        <v>7581</v>
      </c>
      <c r="G1233" t="s">
        <v>43</v>
      </c>
      <c r="H1233" s="1" t="d">
        <v>2020-01-27</v>
      </c>
      <c r="I1233">
        <v>3351</v>
      </c>
      <c r="J1233" t="s">
        <v>230</v>
      </c>
      <c r="K1233" t="s">
        <v>34</v>
      </c>
      <c r="L1233" t="s">
        <v>35</v>
      </c>
      <c r="M1233" t="s">
        <v>34</v>
      </c>
      <c r="N1233">
        <v>10110</v>
      </c>
      <c r="O1233">
        <v>0</v>
      </c>
      <c r="P1233">
        <v>1</v>
      </c>
      <c r="Q1233" s="1" t="d">
        <v>1995-01-24</v>
      </c>
      <c r="R1233">
        <v>80</v>
      </c>
      <c r="S1233" t="s">
        <v>51</v>
      </c>
      <c r="T1233" t="s">
        <v>7582</v>
      </c>
      <c r="U1233" s="19" t="str">
        <f t="shared" si="19"/>
        <v>MARIA PEÑUELA JARAMILLO</v>
      </c>
    </row>
    <row r="1234" spans="1:21" x14ac:dyDescent="0.2">
      <c r="A1234">
        <v>1020802058</v>
      </c>
      <c r="B1234">
        <v>1232</v>
      </c>
      <c r="C1234" t="s">
        <v>30</v>
      </c>
      <c r="D1234" t="s">
        <v>1898</v>
      </c>
      <c r="E1234" t="s">
        <v>249</v>
      </c>
      <c r="F1234" t="s">
        <v>3912</v>
      </c>
      <c r="G1234" t="s">
        <v>43</v>
      </c>
      <c r="H1234" s="1" t="d">
        <v>2018-01-29</v>
      </c>
      <c r="I1234">
        <v>3351</v>
      </c>
      <c r="J1234" t="s">
        <v>230</v>
      </c>
      <c r="K1234" t="s">
        <v>34</v>
      </c>
      <c r="L1234" t="s">
        <v>35</v>
      </c>
      <c r="M1234" t="s">
        <v>36</v>
      </c>
      <c r="N1234">
        <v>10110</v>
      </c>
      <c r="O1234">
        <v>0</v>
      </c>
      <c r="P1234">
        <v>2</v>
      </c>
      <c r="Q1234" s="1" t="d">
        <v>1995-02-10</v>
      </c>
      <c r="R1234">
        <v>80</v>
      </c>
      <c r="S1234" t="s">
        <v>51</v>
      </c>
      <c r="T1234" t="s">
        <v>1899</v>
      </c>
      <c r="U1234" s="19" t="str">
        <f t="shared" si="19"/>
        <v>SANTIAGO CARDOZO ROJAS</v>
      </c>
    </row>
    <row r="1235" spans="1:21" x14ac:dyDescent="0.2">
      <c r="A1235">
        <v>1020807913</v>
      </c>
      <c r="B1235">
        <v>1232</v>
      </c>
      <c r="C1235" t="s">
        <v>30</v>
      </c>
      <c r="D1235" t="s">
        <v>5724</v>
      </c>
      <c r="E1235" t="s">
        <v>5725</v>
      </c>
      <c r="F1235" t="s">
        <v>7583</v>
      </c>
      <c r="G1235" t="s">
        <v>58</v>
      </c>
      <c r="H1235" s="1" t="d">
        <v>2020-11-25</v>
      </c>
      <c r="I1235">
        <v>3130</v>
      </c>
      <c r="J1235" t="s">
        <v>3307</v>
      </c>
      <c r="K1235" t="s">
        <v>34</v>
      </c>
      <c r="L1235" t="s">
        <v>35</v>
      </c>
      <c r="M1235" t="s">
        <v>36</v>
      </c>
      <c r="N1235">
        <v>10110</v>
      </c>
      <c r="O1235">
        <v>0</v>
      </c>
      <c r="P1235">
        <v>2</v>
      </c>
      <c r="Q1235" s="1" t="d">
        <v>1995-09-02</v>
      </c>
      <c r="R1235">
        <v>65</v>
      </c>
      <c r="S1235" t="s">
        <v>4406</v>
      </c>
      <c r="T1235" t="s">
        <v>7584</v>
      </c>
      <c r="U1235" s="19" t="str">
        <f t="shared" si="19"/>
        <v>KEVIN ESTEBAN CRUZ ORDOÑEZ</v>
      </c>
    </row>
    <row r="1236" spans="1:21" x14ac:dyDescent="0.2">
      <c r="A1236">
        <v>1020810268</v>
      </c>
      <c r="B1236">
        <v>550</v>
      </c>
      <c r="C1236" t="s">
        <v>48</v>
      </c>
      <c r="D1236" t="s">
        <v>1901</v>
      </c>
      <c r="E1236" t="s">
        <v>1902</v>
      </c>
      <c r="F1236" t="s">
        <v>1427</v>
      </c>
      <c r="G1236" t="s">
        <v>58</v>
      </c>
      <c r="H1236" s="1" t="d">
        <v>2018-02-19</v>
      </c>
      <c r="I1236">
        <v>3351</v>
      </c>
      <c r="J1236" t="s">
        <v>230</v>
      </c>
      <c r="K1236" t="s">
        <v>50</v>
      </c>
      <c r="L1236" t="s">
        <v>35</v>
      </c>
      <c r="M1236" t="s">
        <v>34</v>
      </c>
      <c r="N1236">
        <v>10118</v>
      </c>
      <c r="O1236">
        <v>10118</v>
      </c>
      <c r="P1236">
        <v>1</v>
      </c>
      <c r="Q1236" s="1" t="d">
        <v>1995-11-08</v>
      </c>
      <c r="R1236">
        <v>80</v>
      </c>
      <c r="S1236" t="s">
        <v>51</v>
      </c>
      <c r="T1236" t="s">
        <v>1903</v>
      </c>
      <c r="U1236" s="19" t="str">
        <f t="shared" si="19"/>
        <v>ANA MARIA RUBIO CABALLERO</v>
      </c>
    </row>
    <row r="1237" spans="1:21" x14ac:dyDescent="0.2">
      <c r="A1237">
        <v>1020813254</v>
      </c>
      <c r="B1237">
        <v>1232</v>
      </c>
      <c r="C1237" t="s">
        <v>30</v>
      </c>
      <c r="D1237" t="s">
        <v>3490</v>
      </c>
      <c r="E1237" t="s">
        <v>3491</v>
      </c>
      <c r="F1237" t="s">
        <v>1883</v>
      </c>
      <c r="G1237" t="s">
        <v>58</v>
      </c>
      <c r="H1237" s="1" t="d">
        <v>2018-09-04</v>
      </c>
      <c r="I1237">
        <v>3300</v>
      </c>
      <c r="J1237" t="s">
        <v>1291</v>
      </c>
      <c r="K1237" t="s">
        <v>34</v>
      </c>
      <c r="L1237" t="s">
        <v>35</v>
      </c>
      <c r="M1237" t="s">
        <v>34</v>
      </c>
      <c r="N1237">
        <v>10110</v>
      </c>
      <c r="O1237">
        <v>0</v>
      </c>
      <c r="P1237">
        <v>1</v>
      </c>
      <c r="Q1237" s="1" t="d">
        <v>1996-03-01</v>
      </c>
      <c r="R1237">
        <v>40</v>
      </c>
      <c r="S1237" t="s">
        <v>347</v>
      </c>
      <c r="T1237" t="s">
        <v>3968</v>
      </c>
      <c r="U1237" s="19" t="str">
        <f t="shared" si="19"/>
        <v>LAURA TATIANA BAQUERO BAQUERO</v>
      </c>
    </row>
    <row r="1238" spans="1:21" x14ac:dyDescent="0.2">
      <c r="A1238">
        <v>1020818172</v>
      </c>
      <c r="B1238">
        <v>1232</v>
      </c>
      <c r="C1238" t="s">
        <v>30</v>
      </c>
      <c r="D1238" t="s">
        <v>3322</v>
      </c>
      <c r="E1238" t="s">
        <v>1643</v>
      </c>
      <c r="F1238" t="s">
        <v>3410</v>
      </c>
      <c r="G1238" t="s">
        <v>58</v>
      </c>
      <c r="H1238" s="1" t="d">
        <v>2021-01-04</v>
      </c>
      <c r="I1238">
        <v>3105</v>
      </c>
      <c r="J1238" t="s">
        <v>7230</v>
      </c>
      <c r="K1238" t="s">
        <v>34</v>
      </c>
      <c r="L1238" t="s">
        <v>35</v>
      </c>
      <c r="M1238" t="s">
        <v>36</v>
      </c>
      <c r="N1238">
        <v>10110</v>
      </c>
      <c r="O1238">
        <v>0</v>
      </c>
      <c r="P1238">
        <v>3</v>
      </c>
      <c r="Q1238" s="1" t="d">
        <v>1996-07-31</v>
      </c>
      <c r="R1238">
        <v>70</v>
      </c>
      <c r="S1238" t="s">
        <v>37</v>
      </c>
      <c r="T1238" t="s">
        <v>3969</v>
      </c>
      <c r="U1238" s="19" t="str">
        <f t="shared" si="19"/>
        <v>ANDRES FELIPE AREVALO SANCHEZ</v>
      </c>
    </row>
    <row r="1239" spans="1:21" x14ac:dyDescent="0.2">
      <c r="A1239">
        <v>1020820183</v>
      </c>
      <c r="B1239">
        <v>1232</v>
      </c>
      <c r="C1239" t="s">
        <v>30</v>
      </c>
      <c r="D1239" t="s">
        <v>3970</v>
      </c>
      <c r="E1239" t="s">
        <v>3635</v>
      </c>
      <c r="F1239" t="s">
        <v>1861</v>
      </c>
      <c r="G1239" t="s">
        <v>58</v>
      </c>
      <c r="H1239" s="1" t="d">
        <v>2019-02-06</v>
      </c>
      <c r="I1239">
        <v>3105</v>
      </c>
      <c r="J1239" t="s">
        <v>7230</v>
      </c>
      <c r="K1239" t="s">
        <v>34</v>
      </c>
      <c r="L1239" t="s">
        <v>35</v>
      </c>
      <c r="M1239" t="s">
        <v>34</v>
      </c>
      <c r="N1239">
        <v>10110</v>
      </c>
      <c r="O1239">
        <v>0</v>
      </c>
      <c r="P1239">
        <v>1</v>
      </c>
      <c r="Q1239" s="1" t="d">
        <v>1996-11-06</v>
      </c>
      <c r="R1239">
        <v>70</v>
      </c>
      <c r="S1239" t="s">
        <v>37</v>
      </c>
      <c r="T1239" t="s">
        <v>3971</v>
      </c>
      <c r="U1239" s="19" t="str">
        <f t="shared" si="19"/>
        <v>SILVIA JULIANA GUERRERO MANCILLA</v>
      </c>
    </row>
    <row r="1240" spans="1:21" x14ac:dyDescent="0.2">
      <c r="A1240">
        <v>1020820490</v>
      </c>
      <c r="B1240">
        <v>1016</v>
      </c>
      <c r="C1240" t="s">
        <v>62</v>
      </c>
      <c r="D1240" t="s">
        <v>7585</v>
      </c>
      <c r="E1240" t="s">
        <v>3434</v>
      </c>
      <c r="F1240" t="s">
        <v>7586</v>
      </c>
      <c r="G1240" t="s">
        <v>58</v>
      </c>
      <c r="H1240" s="1" t="d">
        <v>2021-02-22</v>
      </c>
      <c r="I1240">
        <v>1030</v>
      </c>
      <c r="J1240" t="s">
        <v>365</v>
      </c>
      <c r="K1240" t="s">
        <v>34</v>
      </c>
      <c r="L1240" t="s">
        <v>35</v>
      </c>
      <c r="M1240" t="s">
        <v>34</v>
      </c>
      <c r="N1240">
        <v>30110</v>
      </c>
      <c r="O1240">
        <v>30110</v>
      </c>
      <c r="P1240">
        <v>1</v>
      </c>
      <c r="Q1240" s="1" t="d">
        <v>1996-11-12</v>
      </c>
      <c r="R1240">
        <v>102</v>
      </c>
      <c r="S1240" t="s">
        <v>88</v>
      </c>
      <c r="T1240" t="s">
        <v>7587</v>
      </c>
      <c r="U1240" s="19" t="str">
        <f t="shared" si="19"/>
        <v>MARIA CAMILA ROZO CORTAZAR</v>
      </c>
    </row>
    <row r="1241" spans="1:21" x14ac:dyDescent="0.2">
      <c r="A1241">
        <v>1020823003</v>
      </c>
      <c r="B1241">
        <v>550</v>
      </c>
      <c r="C1241" t="s">
        <v>48</v>
      </c>
      <c r="D1241" t="s">
        <v>3884</v>
      </c>
      <c r="E1241" t="s">
        <v>7588</v>
      </c>
      <c r="F1241" t="s">
        <v>726</v>
      </c>
      <c r="G1241" t="s">
        <v>58</v>
      </c>
      <c r="H1241" s="1" t="d">
        <v>2020-02-03</v>
      </c>
      <c r="I1241">
        <v>3355</v>
      </c>
      <c r="J1241" t="s">
        <v>7202</v>
      </c>
      <c r="K1241" t="s">
        <v>50</v>
      </c>
      <c r="L1241" t="s">
        <v>35</v>
      </c>
      <c r="M1241" t="s">
        <v>34</v>
      </c>
      <c r="N1241">
        <v>10118</v>
      </c>
      <c r="O1241">
        <v>10118</v>
      </c>
      <c r="P1241">
        <v>1</v>
      </c>
      <c r="Q1241" s="1" t="d">
        <v>1997-01-27</v>
      </c>
      <c r="R1241">
        <v>80</v>
      </c>
      <c r="S1241" t="s">
        <v>51</v>
      </c>
      <c r="T1241" t="s">
        <v>7589</v>
      </c>
      <c r="U1241" s="19" t="str">
        <f t="shared" si="19"/>
        <v>MARIA DANIELA ROMERO GARZON</v>
      </c>
    </row>
    <row r="1242" spans="1:21" x14ac:dyDescent="0.2">
      <c r="A1242">
        <v>1020824949</v>
      </c>
      <c r="B1242">
        <v>1232</v>
      </c>
      <c r="C1242" t="s">
        <v>30</v>
      </c>
      <c r="D1242" t="s">
        <v>7590</v>
      </c>
      <c r="E1242" t="s">
        <v>7591</v>
      </c>
      <c r="F1242" t="s">
        <v>1465</v>
      </c>
      <c r="G1242" t="s">
        <v>58</v>
      </c>
      <c r="H1242" s="1" t="d">
        <v>2021-03-11</v>
      </c>
      <c r="I1242">
        <v>3116</v>
      </c>
      <c r="J1242" t="s">
        <v>551</v>
      </c>
      <c r="K1242" t="s">
        <v>34</v>
      </c>
      <c r="L1242" t="s">
        <v>35</v>
      </c>
      <c r="M1242" t="s">
        <v>34</v>
      </c>
      <c r="N1242">
        <v>10110</v>
      </c>
      <c r="O1242">
        <v>0</v>
      </c>
      <c r="P1242">
        <v>1</v>
      </c>
      <c r="Q1242" s="1" t="d">
        <v>1997-04-22</v>
      </c>
      <c r="R1242">
        <v>70</v>
      </c>
      <c r="S1242" t="s">
        <v>37</v>
      </c>
      <c r="T1242" t="s">
        <v>7592</v>
      </c>
      <c r="U1242" s="19" t="str">
        <f t="shared" si="19"/>
        <v>LAURA NATALIA LENIS ROJAS</v>
      </c>
    </row>
    <row r="1243" spans="1:21" x14ac:dyDescent="0.2">
      <c r="A1243">
        <v>1020825484</v>
      </c>
      <c r="B1243">
        <v>1232</v>
      </c>
      <c r="C1243" t="s">
        <v>30</v>
      </c>
      <c r="D1243" t="s">
        <v>5726</v>
      </c>
      <c r="E1243" t="s">
        <v>5727</v>
      </c>
      <c r="F1243" t="s">
        <v>1470</v>
      </c>
      <c r="G1243" t="s">
        <v>58</v>
      </c>
      <c r="H1243" s="1" t="d">
        <v>2019-05-27</v>
      </c>
      <c r="I1243">
        <v>7058</v>
      </c>
      <c r="J1243" t="s">
        <v>7178</v>
      </c>
      <c r="K1243" t="s">
        <v>34</v>
      </c>
      <c r="L1243" t="s">
        <v>35</v>
      </c>
      <c r="M1243" t="s">
        <v>34</v>
      </c>
      <c r="N1243">
        <v>10110</v>
      </c>
      <c r="O1243">
        <v>0</v>
      </c>
      <c r="P1243">
        <v>1</v>
      </c>
      <c r="Q1243" s="1" t="d">
        <v>1997-10-05</v>
      </c>
      <c r="R1243">
        <v>70</v>
      </c>
      <c r="S1243" t="s">
        <v>37</v>
      </c>
      <c r="T1243" t="s">
        <v>5728</v>
      </c>
      <c r="U1243" s="19" t="str">
        <f t="shared" si="19"/>
        <v>ANGELICA JOHANNA GUTIERREZ PINEDA</v>
      </c>
    </row>
    <row r="1244" spans="1:21" x14ac:dyDescent="0.2">
      <c r="A1244">
        <v>1020825808</v>
      </c>
      <c r="B1244">
        <v>1015</v>
      </c>
      <c r="C1244" t="s">
        <v>73</v>
      </c>
      <c r="D1244" t="s">
        <v>5729</v>
      </c>
      <c r="E1244" t="s">
        <v>2325</v>
      </c>
      <c r="F1244" t="s">
        <v>5730</v>
      </c>
      <c r="G1244" t="s">
        <v>58</v>
      </c>
      <c r="H1244" s="1" t="d">
        <v>2019-12-09</v>
      </c>
      <c r="I1244">
        <v>1116</v>
      </c>
      <c r="J1244" t="s">
        <v>287</v>
      </c>
      <c r="K1244" t="s">
        <v>34</v>
      </c>
      <c r="L1244" t="s">
        <v>35</v>
      </c>
      <c r="M1244" t="s">
        <v>34</v>
      </c>
      <c r="N1244">
        <v>30000</v>
      </c>
      <c r="O1244">
        <v>30000</v>
      </c>
      <c r="P1244">
        <v>1</v>
      </c>
      <c r="Q1244" s="1" t="d">
        <v>1997-05-22</v>
      </c>
      <c r="R1244">
        <v>106</v>
      </c>
      <c r="S1244" t="s">
        <v>7185</v>
      </c>
      <c r="T1244" t="s">
        <v>7593</v>
      </c>
      <c r="U1244" s="19" t="str">
        <f t="shared" si="19"/>
        <v>LUISA FERNANDA BONILLA RAQUEJO</v>
      </c>
    </row>
    <row r="1245" spans="1:21" x14ac:dyDescent="0.2">
      <c r="A1245">
        <v>1020826169</v>
      </c>
      <c r="B1245">
        <v>1232</v>
      </c>
      <c r="C1245" t="s">
        <v>30</v>
      </c>
      <c r="D1245" t="s">
        <v>7594</v>
      </c>
      <c r="E1245" t="s">
        <v>3512</v>
      </c>
      <c r="F1245" t="s">
        <v>7586</v>
      </c>
      <c r="G1245" t="s">
        <v>58</v>
      </c>
      <c r="H1245" s="1" t="d">
        <v>2020-07-21</v>
      </c>
      <c r="I1245">
        <v>3035</v>
      </c>
      <c r="J1245" t="s">
        <v>5568</v>
      </c>
      <c r="K1245" t="s">
        <v>34</v>
      </c>
      <c r="L1245" t="s">
        <v>35</v>
      </c>
      <c r="M1245" t="s">
        <v>34</v>
      </c>
      <c r="N1245">
        <v>10110</v>
      </c>
      <c r="O1245">
        <v>0</v>
      </c>
      <c r="P1245">
        <v>2</v>
      </c>
      <c r="Q1245" s="1" t="d">
        <v>1997-06-07</v>
      </c>
      <c r="R1245">
        <v>20</v>
      </c>
      <c r="S1245" t="s">
        <v>42</v>
      </c>
      <c r="T1245" t="s">
        <v>7595</v>
      </c>
      <c r="U1245" s="19" t="str">
        <f t="shared" si="19"/>
        <v>NATALIA BUSTOS GARZON</v>
      </c>
    </row>
    <row r="1246" spans="1:21" x14ac:dyDescent="0.2">
      <c r="A1246">
        <v>1020826181</v>
      </c>
      <c r="B1246">
        <v>550</v>
      </c>
      <c r="C1246" t="s">
        <v>48</v>
      </c>
      <c r="D1246" t="s">
        <v>7596</v>
      </c>
      <c r="E1246" t="s">
        <v>3434</v>
      </c>
      <c r="F1246" t="s">
        <v>7597</v>
      </c>
      <c r="G1246" t="s">
        <v>58</v>
      </c>
      <c r="H1246" s="1" t="d">
        <v>2020-07-21</v>
      </c>
      <c r="I1246">
        <v>3037</v>
      </c>
      <c r="J1246" t="s">
        <v>4665</v>
      </c>
      <c r="K1246" t="s">
        <v>34</v>
      </c>
      <c r="L1246" t="s">
        <v>35</v>
      </c>
      <c r="M1246" t="s">
        <v>34</v>
      </c>
      <c r="N1246">
        <v>10118</v>
      </c>
      <c r="O1246">
        <v>10118</v>
      </c>
      <c r="P1246">
        <v>1</v>
      </c>
      <c r="Q1246" s="1" t="d">
        <v>1997-06-13</v>
      </c>
      <c r="R1246">
        <v>20</v>
      </c>
      <c r="S1246" t="s">
        <v>42</v>
      </c>
      <c r="T1246" t="s">
        <v>7598</v>
      </c>
      <c r="U1246" s="19" t="str">
        <f t="shared" si="19"/>
        <v>MARIA CAMILA SUAREZ CORDOBA</v>
      </c>
    </row>
    <row r="1247" spans="1:21" x14ac:dyDescent="0.2">
      <c r="A1247">
        <v>1020831767</v>
      </c>
      <c r="B1247">
        <v>1016</v>
      </c>
      <c r="C1247" t="s">
        <v>62</v>
      </c>
      <c r="D1247" t="s">
        <v>5731</v>
      </c>
      <c r="E1247" t="s">
        <v>5732</v>
      </c>
      <c r="F1247" t="s">
        <v>1781</v>
      </c>
      <c r="G1247" t="s">
        <v>58</v>
      </c>
      <c r="H1247" s="1" t="d">
        <v>2020-07-07</v>
      </c>
      <c r="I1247">
        <v>1030</v>
      </c>
      <c r="J1247" t="s">
        <v>365</v>
      </c>
      <c r="K1247" t="s">
        <v>34</v>
      </c>
      <c r="L1247" t="s">
        <v>35</v>
      </c>
      <c r="M1247" t="s">
        <v>34</v>
      </c>
      <c r="N1247">
        <v>30110</v>
      </c>
      <c r="O1247">
        <v>30110</v>
      </c>
      <c r="P1247">
        <v>2</v>
      </c>
      <c r="Q1247" s="1" t="d">
        <v>1997-07-11</v>
      </c>
      <c r="R1247">
        <v>102</v>
      </c>
      <c r="S1247" t="s">
        <v>88</v>
      </c>
      <c r="T1247" t="s">
        <v>7599</v>
      </c>
      <c r="U1247" s="19" t="str">
        <f t="shared" si="19"/>
        <v>ISABELLA TRILLOS SANCHEZ</v>
      </c>
    </row>
    <row r="1248" spans="1:21" x14ac:dyDescent="0.2">
      <c r="A1248">
        <v>1020832602</v>
      </c>
      <c r="B1248">
        <v>1232</v>
      </c>
      <c r="C1248" t="s">
        <v>30</v>
      </c>
      <c r="D1248" t="s">
        <v>7600</v>
      </c>
      <c r="E1248" t="s">
        <v>1687</v>
      </c>
      <c r="F1248" t="s">
        <v>1514</v>
      </c>
      <c r="G1248" t="s">
        <v>58</v>
      </c>
      <c r="H1248" s="1" t="d">
        <v>2021-01-12</v>
      </c>
      <c r="I1248">
        <v>3040</v>
      </c>
      <c r="J1248" t="s">
        <v>7383</v>
      </c>
      <c r="K1248" t="s">
        <v>34</v>
      </c>
      <c r="L1248" t="s">
        <v>706</v>
      </c>
      <c r="M1248" t="s">
        <v>34</v>
      </c>
      <c r="N1248">
        <v>10110</v>
      </c>
      <c r="O1248">
        <v>0</v>
      </c>
      <c r="P1248">
        <v>1</v>
      </c>
      <c r="Q1248" s="1" t="d">
        <v>1998-05-15</v>
      </c>
      <c r="R1248">
        <v>20</v>
      </c>
      <c r="S1248" t="s">
        <v>42</v>
      </c>
      <c r="T1248" t="s">
        <v>7601</v>
      </c>
      <c r="U1248" s="19" t="str">
        <f t="shared" si="19"/>
        <v>DANIELA SOLANO GONZALEZ</v>
      </c>
    </row>
    <row r="1249" spans="1:21" x14ac:dyDescent="0.2">
      <c r="A1249">
        <v>1020837797</v>
      </c>
      <c r="B1249">
        <v>1016</v>
      </c>
      <c r="C1249" t="s">
        <v>62</v>
      </c>
      <c r="D1249" t="s">
        <v>5733</v>
      </c>
      <c r="E1249" t="s">
        <v>3625</v>
      </c>
      <c r="F1249" t="s">
        <v>1886</v>
      </c>
      <c r="G1249" t="s">
        <v>58</v>
      </c>
      <c r="H1249" s="1" t="d">
        <v>2020-07-08</v>
      </c>
      <c r="I1249">
        <v>1300</v>
      </c>
      <c r="J1249" t="s">
        <v>699</v>
      </c>
      <c r="K1249" t="s">
        <v>34</v>
      </c>
      <c r="L1249" t="s">
        <v>35</v>
      </c>
      <c r="M1249" t="s">
        <v>36</v>
      </c>
      <c r="N1249">
        <v>30110</v>
      </c>
      <c r="O1249">
        <v>30110</v>
      </c>
      <c r="P1249">
        <v>2</v>
      </c>
      <c r="Q1249" s="1" t="d">
        <v>1998-12-19</v>
      </c>
      <c r="R1249">
        <v>104</v>
      </c>
      <c r="S1249" t="s">
        <v>101</v>
      </c>
      <c r="T1249" t="s">
        <v>7602</v>
      </c>
      <c r="U1249" s="19" t="str">
        <f t="shared" si="19"/>
        <v>JULIAN JARAMILLO PEREZ</v>
      </c>
    </row>
    <row r="1250" spans="1:21" x14ac:dyDescent="0.2">
      <c r="A1250">
        <v>1022328577</v>
      </c>
      <c r="B1250">
        <v>1232</v>
      </c>
      <c r="C1250" t="s">
        <v>30</v>
      </c>
      <c r="D1250" t="s">
        <v>4328</v>
      </c>
      <c r="E1250" t="s">
        <v>5734</v>
      </c>
      <c r="F1250" t="s">
        <v>74</v>
      </c>
      <c r="G1250" t="s">
        <v>40</v>
      </c>
      <c r="H1250" s="1" t="d">
        <v>2007-05-01</v>
      </c>
      <c r="I1250">
        <v>7107</v>
      </c>
      <c r="J1250" t="s">
        <v>238</v>
      </c>
      <c r="K1250" t="s">
        <v>34</v>
      </c>
      <c r="L1250" t="s">
        <v>35</v>
      </c>
      <c r="M1250" t="s">
        <v>36</v>
      </c>
      <c r="N1250">
        <v>10110</v>
      </c>
      <c r="O1250">
        <v>0</v>
      </c>
      <c r="P1250">
        <v>1</v>
      </c>
      <c r="Q1250" s="1" t="d">
        <v>1986-12-11</v>
      </c>
      <c r="R1250">
        <v>70</v>
      </c>
      <c r="S1250" t="s">
        <v>37</v>
      </c>
      <c r="T1250" t="s">
        <v>1905</v>
      </c>
      <c r="U1250" s="19" t="str">
        <f t="shared" si="19"/>
        <v>JORGE AMILKAR MURILLO CORTES</v>
      </c>
    </row>
    <row r="1251" spans="1:21" x14ac:dyDescent="0.2">
      <c r="A1251">
        <v>1022330627</v>
      </c>
      <c r="B1251">
        <v>1232</v>
      </c>
      <c r="C1251" t="s">
        <v>30</v>
      </c>
      <c r="D1251" t="s">
        <v>5735</v>
      </c>
      <c r="E1251" t="s">
        <v>5736</v>
      </c>
      <c r="F1251" t="s">
        <v>74</v>
      </c>
      <c r="G1251" t="s">
        <v>40</v>
      </c>
      <c r="H1251" s="1" t="d">
        <v>2017-04-25</v>
      </c>
      <c r="I1251">
        <v>7416</v>
      </c>
      <c r="J1251" t="s">
        <v>7215</v>
      </c>
      <c r="K1251" t="s">
        <v>34</v>
      </c>
      <c r="L1251" t="s">
        <v>35</v>
      </c>
      <c r="M1251" t="s">
        <v>36</v>
      </c>
      <c r="N1251">
        <v>10110</v>
      </c>
      <c r="O1251">
        <v>0</v>
      </c>
      <c r="P1251">
        <v>1</v>
      </c>
      <c r="Q1251" s="1" t="d">
        <v>1987-04-20</v>
      </c>
      <c r="R1251">
        <v>70</v>
      </c>
      <c r="S1251" t="s">
        <v>37</v>
      </c>
      <c r="T1251" t="s">
        <v>1906</v>
      </c>
      <c r="U1251" s="19" t="str">
        <f t="shared" si="19"/>
        <v>EDGAR ANTONIO HERRERA JIMENEZ</v>
      </c>
    </row>
    <row r="1252" spans="1:21" x14ac:dyDescent="0.2">
      <c r="A1252">
        <v>1022335029</v>
      </c>
      <c r="B1252">
        <v>1232</v>
      </c>
      <c r="C1252" t="s">
        <v>30</v>
      </c>
      <c r="D1252" t="s">
        <v>5737</v>
      </c>
      <c r="E1252" t="s">
        <v>4583</v>
      </c>
      <c r="F1252" t="s">
        <v>74</v>
      </c>
      <c r="G1252" t="s">
        <v>40</v>
      </c>
      <c r="H1252" s="1" t="d">
        <v>2015-08-05</v>
      </c>
      <c r="I1252">
        <v>7401</v>
      </c>
      <c r="J1252" t="s">
        <v>7210</v>
      </c>
      <c r="K1252" t="s">
        <v>34</v>
      </c>
      <c r="L1252" t="s">
        <v>35</v>
      </c>
      <c r="M1252" t="s">
        <v>34</v>
      </c>
      <c r="N1252">
        <v>10110</v>
      </c>
      <c r="O1252">
        <v>0</v>
      </c>
      <c r="P1252">
        <v>1</v>
      </c>
      <c r="Q1252" s="1" t="d">
        <v>1986-12-19</v>
      </c>
      <c r="R1252">
        <v>70</v>
      </c>
      <c r="S1252" t="s">
        <v>37</v>
      </c>
      <c r="T1252" t="s">
        <v>1907</v>
      </c>
      <c r="U1252" s="19" t="str">
        <f t="shared" si="19"/>
        <v>MARIA ANTONIA CARRILLO ARIAS</v>
      </c>
    </row>
    <row r="1253" spans="1:21" x14ac:dyDescent="0.2">
      <c r="A1253">
        <v>1022338473</v>
      </c>
      <c r="B1253">
        <v>550</v>
      </c>
      <c r="C1253" t="s">
        <v>48</v>
      </c>
      <c r="D1253" t="s">
        <v>5738</v>
      </c>
      <c r="E1253" t="s">
        <v>5739</v>
      </c>
      <c r="F1253" t="s">
        <v>135</v>
      </c>
      <c r="G1253" t="s">
        <v>40</v>
      </c>
      <c r="H1253" s="1" t="d">
        <v>2019-06-07</v>
      </c>
      <c r="I1253">
        <v>3355</v>
      </c>
      <c r="J1253" t="s">
        <v>7202</v>
      </c>
      <c r="K1253" t="s">
        <v>50</v>
      </c>
      <c r="L1253" t="s">
        <v>35</v>
      </c>
      <c r="M1253" t="s">
        <v>34</v>
      </c>
      <c r="N1253">
        <v>10118</v>
      </c>
      <c r="O1253">
        <v>10118</v>
      </c>
      <c r="P1253">
        <v>1</v>
      </c>
      <c r="Q1253" s="1" t="d">
        <v>1987-08-28</v>
      </c>
      <c r="R1253">
        <v>80</v>
      </c>
      <c r="S1253" t="s">
        <v>51</v>
      </c>
      <c r="T1253" t="s">
        <v>5740</v>
      </c>
      <c r="U1253" s="19" t="str">
        <f t="shared" si="19"/>
        <v>BLANCA BRIYITH PATIÑO SUAREZ</v>
      </c>
    </row>
    <row r="1254" spans="1:21" x14ac:dyDescent="0.2">
      <c r="A1254">
        <v>1022339728</v>
      </c>
      <c r="B1254">
        <v>550</v>
      </c>
      <c r="C1254" t="s">
        <v>48</v>
      </c>
      <c r="D1254" t="s">
        <v>5741</v>
      </c>
      <c r="E1254" t="s">
        <v>5742</v>
      </c>
      <c r="F1254" t="s">
        <v>49</v>
      </c>
      <c r="G1254" t="s">
        <v>32</v>
      </c>
      <c r="H1254" s="1" t="d">
        <v>2013-10-28</v>
      </c>
      <c r="I1254">
        <v>3357</v>
      </c>
      <c r="J1254" t="s">
        <v>7194</v>
      </c>
      <c r="K1254" t="s">
        <v>50</v>
      </c>
      <c r="L1254" t="s">
        <v>35</v>
      </c>
      <c r="M1254" t="s">
        <v>34</v>
      </c>
      <c r="N1254">
        <v>10118</v>
      </c>
      <c r="O1254">
        <v>10118</v>
      </c>
      <c r="P1254">
        <v>1</v>
      </c>
      <c r="Q1254" s="1" t="d">
        <v>1987-09-19</v>
      </c>
      <c r="R1254">
        <v>80</v>
      </c>
      <c r="S1254" t="s">
        <v>51</v>
      </c>
      <c r="T1254" t="s">
        <v>1908</v>
      </c>
      <c r="U1254" s="19" t="str">
        <f t="shared" si="19"/>
        <v>YULI LILIANA CUADRADO RIOS</v>
      </c>
    </row>
    <row r="1255" spans="1:21" x14ac:dyDescent="0.2">
      <c r="A1255">
        <v>1022339869</v>
      </c>
      <c r="B1255">
        <v>1232</v>
      </c>
      <c r="C1255" t="s">
        <v>30</v>
      </c>
      <c r="D1255" t="s">
        <v>5743</v>
      </c>
      <c r="E1255" t="s">
        <v>928</v>
      </c>
      <c r="F1255" t="s">
        <v>74</v>
      </c>
      <c r="G1255" t="s">
        <v>40</v>
      </c>
      <c r="H1255" s="1" t="d">
        <v>2019-06-04</v>
      </c>
      <c r="I1255">
        <v>7404</v>
      </c>
      <c r="J1255" t="s">
        <v>7200</v>
      </c>
      <c r="K1255" t="s">
        <v>34</v>
      </c>
      <c r="L1255" t="s">
        <v>35</v>
      </c>
      <c r="M1255" t="s">
        <v>36</v>
      </c>
      <c r="N1255">
        <v>10110</v>
      </c>
      <c r="O1255">
        <v>0</v>
      </c>
      <c r="P1255">
        <v>1</v>
      </c>
      <c r="Q1255" s="1" t="d">
        <v>1987-08-15</v>
      </c>
      <c r="R1255">
        <v>70</v>
      </c>
      <c r="S1255" t="s">
        <v>37</v>
      </c>
      <c r="T1255" t="s">
        <v>5744</v>
      </c>
      <c r="U1255" s="19" t="str">
        <f t="shared" si="19"/>
        <v>JUAN MANUEL LEON ESCOBAR</v>
      </c>
    </row>
    <row r="1256" spans="1:21" x14ac:dyDescent="0.2">
      <c r="A1256">
        <v>1022340954</v>
      </c>
      <c r="B1256">
        <v>1232</v>
      </c>
      <c r="C1256" t="s">
        <v>30</v>
      </c>
      <c r="D1256" t="s">
        <v>1909</v>
      </c>
      <c r="E1256" t="s">
        <v>1910</v>
      </c>
      <c r="F1256" t="s">
        <v>74</v>
      </c>
      <c r="G1256" t="s">
        <v>40</v>
      </c>
      <c r="H1256" s="1" t="d">
        <v>2012-08-08</v>
      </c>
      <c r="I1256">
        <v>7401</v>
      </c>
      <c r="J1256" t="s">
        <v>7210</v>
      </c>
      <c r="K1256" t="s">
        <v>34</v>
      </c>
      <c r="L1256" t="s">
        <v>35</v>
      </c>
      <c r="M1256" t="s">
        <v>36</v>
      </c>
      <c r="N1256">
        <v>10110</v>
      </c>
      <c r="O1256">
        <v>0</v>
      </c>
      <c r="P1256">
        <v>1</v>
      </c>
      <c r="Q1256" s="1" t="d">
        <v>1987-10-12</v>
      </c>
      <c r="R1256">
        <v>70</v>
      </c>
      <c r="S1256" t="s">
        <v>37</v>
      </c>
      <c r="T1256" t="s">
        <v>5745</v>
      </c>
      <c r="U1256" s="19" t="str">
        <f t="shared" si="19"/>
        <v>MIGUEL ANGEL RIAÑO CONTRERAS</v>
      </c>
    </row>
    <row r="1257" spans="1:21" x14ac:dyDescent="0.2">
      <c r="A1257">
        <v>1022342368</v>
      </c>
      <c r="B1257">
        <v>550</v>
      </c>
      <c r="C1257" t="s">
        <v>48</v>
      </c>
      <c r="D1257" t="s">
        <v>3974</v>
      </c>
      <c r="E1257" t="s">
        <v>3742</v>
      </c>
      <c r="F1257" t="s">
        <v>361</v>
      </c>
      <c r="G1257" t="s">
        <v>40</v>
      </c>
      <c r="H1257" s="1" t="d">
        <v>2019-03-01</v>
      </c>
      <c r="I1257">
        <v>3351</v>
      </c>
      <c r="J1257" t="s">
        <v>230</v>
      </c>
      <c r="K1257" t="s">
        <v>50</v>
      </c>
      <c r="L1257" t="s">
        <v>35</v>
      </c>
      <c r="M1257" t="s">
        <v>34</v>
      </c>
      <c r="N1257">
        <v>10118</v>
      </c>
      <c r="O1257">
        <v>10118</v>
      </c>
      <c r="P1257">
        <v>1</v>
      </c>
      <c r="Q1257" s="1" t="d">
        <v>1987-11-26</v>
      </c>
      <c r="R1257">
        <v>80</v>
      </c>
      <c r="S1257" t="s">
        <v>51</v>
      </c>
      <c r="T1257" t="s">
        <v>3975</v>
      </c>
      <c r="U1257" s="19" t="str">
        <f t="shared" si="19"/>
        <v>JESSICA DUCUARA RAMIREZ</v>
      </c>
    </row>
    <row r="1258" spans="1:21" x14ac:dyDescent="0.2">
      <c r="A1258">
        <v>1022345016</v>
      </c>
      <c r="B1258">
        <v>1232</v>
      </c>
      <c r="C1258" t="s">
        <v>30</v>
      </c>
      <c r="D1258" t="s">
        <v>3976</v>
      </c>
      <c r="E1258" t="s">
        <v>1847</v>
      </c>
      <c r="F1258" t="s">
        <v>802</v>
      </c>
      <c r="G1258" t="s">
        <v>43</v>
      </c>
      <c r="H1258" s="1" t="d">
        <v>2019-02-11</v>
      </c>
      <c r="I1258">
        <v>3351</v>
      </c>
      <c r="J1258" t="s">
        <v>230</v>
      </c>
      <c r="K1258" t="s">
        <v>35</v>
      </c>
      <c r="L1258" t="s">
        <v>35</v>
      </c>
      <c r="M1258" t="s">
        <v>36</v>
      </c>
      <c r="N1258">
        <v>10110</v>
      </c>
      <c r="O1258">
        <v>0</v>
      </c>
      <c r="P1258">
        <v>2</v>
      </c>
      <c r="Q1258" s="1" t="d">
        <v>1988-03-03</v>
      </c>
      <c r="R1258">
        <v>80</v>
      </c>
      <c r="S1258" t="s">
        <v>51</v>
      </c>
      <c r="T1258" t="s">
        <v>3977</v>
      </c>
      <c r="U1258" s="19" t="str">
        <f t="shared" si="19"/>
        <v>JUAN DAVID CADAVID GOMEZ</v>
      </c>
    </row>
    <row r="1259" spans="1:21" x14ac:dyDescent="0.2">
      <c r="A1259">
        <v>1022345863</v>
      </c>
      <c r="B1259">
        <v>1232</v>
      </c>
      <c r="C1259" t="s">
        <v>30</v>
      </c>
      <c r="D1259" t="s">
        <v>5746</v>
      </c>
      <c r="E1259" t="s">
        <v>5747</v>
      </c>
      <c r="F1259" t="s">
        <v>837</v>
      </c>
      <c r="G1259" t="s">
        <v>32</v>
      </c>
      <c r="H1259" s="1" t="d">
        <v>2017-03-30</v>
      </c>
      <c r="I1259">
        <v>3109</v>
      </c>
      <c r="J1259" t="s">
        <v>33</v>
      </c>
      <c r="K1259" t="s">
        <v>34</v>
      </c>
      <c r="L1259" t="s">
        <v>35</v>
      </c>
      <c r="M1259" t="s">
        <v>36</v>
      </c>
      <c r="N1259">
        <v>10110</v>
      </c>
      <c r="O1259">
        <v>0</v>
      </c>
      <c r="P1259">
        <v>1</v>
      </c>
      <c r="Q1259" s="1" t="d">
        <v>1987-06-24</v>
      </c>
      <c r="R1259">
        <v>65</v>
      </c>
      <c r="S1259" t="s">
        <v>4406</v>
      </c>
      <c r="T1259" t="s">
        <v>5748</v>
      </c>
      <c r="U1259" s="19" t="str">
        <f t="shared" si="19"/>
        <v>DANNY STEVEN CASTILLO MAHECHA</v>
      </c>
    </row>
    <row r="1260" spans="1:21" x14ac:dyDescent="0.2">
      <c r="A1260">
        <v>1022346241</v>
      </c>
      <c r="B1260">
        <v>1232</v>
      </c>
      <c r="C1260" t="s">
        <v>30</v>
      </c>
      <c r="D1260" t="s">
        <v>1912</v>
      </c>
      <c r="E1260" t="s">
        <v>1913</v>
      </c>
      <c r="F1260" t="s">
        <v>74</v>
      </c>
      <c r="G1260" t="s">
        <v>40</v>
      </c>
      <c r="H1260" s="1" t="d">
        <v>2017-03-22</v>
      </c>
      <c r="I1260">
        <v>7402</v>
      </c>
      <c r="J1260" t="s">
        <v>7186</v>
      </c>
      <c r="K1260" t="s">
        <v>34</v>
      </c>
      <c r="L1260" t="s">
        <v>35</v>
      </c>
      <c r="M1260" t="s">
        <v>34</v>
      </c>
      <c r="N1260">
        <v>10110</v>
      </c>
      <c r="O1260">
        <v>0</v>
      </c>
      <c r="P1260">
        <v>1</v>
      </c>
      <c r="Q1260" s="1" t="d">
        <v>1988-02-02</v>
      </c>
      <c r="R1260">
        <v>70</v>
      </c>
      <c r="S1260" t="s">
        <v>37</v>
      </c>
      <c r="T1260" t="s">
        <v>1914</v>
      </c>
      <c r="U1260" s="19" t="str">
        <f t="shared" si="19"/>
        <v>JEMMY CAROLINA AVILAN</v>
      </c>
    </row>
    <row r="1261" spans="1:21" x14ac:dyDescent="0.2">
      <c r="A1261">
        <v>1022346308</v>
      </c>
      <c r="B1261">
        <v>1232</v>
      </c>
      <c r="C1261" t="s">
        <v>30</v>
      </c>
      <c r="D1261" t="s">
        <v>3586</v>
      </c>
      <c r="E1261" t="s">
        <v>5749</v>
      </c>
      <c r="F1261" t="s">
        <v>7232</v>
      </c>
      <c r="G1261" t="s">
        <v>40</v>
      </c>
      <c r="H1261" s="1" t="d">
        <v>2017-08-10</v>
      </c>
      <c r="I1261">
        <v>3032</v>
      </c>
      <c r="J1261" t="s">
        <v>331</v>
      </c>
      <c r="K1261" t="s">
        <v>34</v>
      </c>
      <c r="L1261" t="s">
        <v>35</v>
      </c>
      <c r="M1261" t="s">
        <v>34</v>
      </c>
      <c r="N1261">
        <v>10110</v>
      </c>
      <c r="O1261">
        <v>0</v>
      </c>
      <c r="P1261">
        <v>1</v>
      </c>
      <c r="Q1261" s="1" t="d">
        <v>1988-04-12</v>
      </c>
      <c r="R1261">
        <v>20</v>
      </c>
      <c r="S1261" t="s">
        <v>42</v>
      </c>
      <c r="T1261" t="s">
        <v>1915</v>
      </c>
      <c r="U1261" s="19" t="str">
        <f t="shared" si="19"/>
        <v>ANDREA MARCELA MORENO GOMEZ</v>
      </c>
    </row>
    <row r="1262" spans="1:21" x14ac:dyDescent="0.2">
      <c r="A1262">
        <v>1022349525</v>
      </c>
      <c r="B1262">
        <v>1232</v>
      </c>
      <c r="C1262" t="s">
        <v>30</v>
      </c>
      <c r="D1262" t="s">
        <v>5750</v>
      </c>
      <c r="E1262" t="s">
        <v>3253</v>
      </c>
      <c r="F1262" t="s">
        <v>74</v>
      </c>
      <c r="G1262" t="s">
        <v>40</v>
      </c>
      <c r="H1262" s="1" t="d">
        <v>2011-08-22</v>
      </c>
      <c r="I1262">
        <v>3116</v>
      </c>
      <c r="J1262" t="s">
        <v>551</v>
      </c>
      <c r="K1262" t="s">
        <v>34</v>
      </c>
      <c r="L1262" t="s">
        <v>35</v>
      </c>
      <c r="M1262" t="s">
        <v>36</v>
      </c>
      <c r="N1262">
        <v>10110</v>
      </c>
      <c r="O1262">
        <v>0</v>
      </c>
      <c r="P1262">
        <v>1</v>
      </c>
      <c r="Q1262" s="1" t="d">
        <v>1988-08-05</v>
      </c>
      <c r="R1262">
        <v>70</v>
      </c>
      <c r="S1262" t="s">
        <v>37</v>
      </c>
      <c r="T1262" t="s">
        <v>5751</v>
      </c>
      <c r="U1262" s="19" t="str">
        <f t="shared" si="19"/>
        <v>JUAN CAMILO BUITRAGO CERQUERA</v>
      </c>
    </row>
    <row r="1263" spans="1:21" x14ac:dyDescent="0.2">
      <c r="A1263">
        <v>1022352457</v>
      </c>
      <c r="B1263">
        <v>1232</v>
      </c>
      <c r="C1263" t="s">
        <v>30</v>
      </c>
      <c r="D1263" t="s">
        <v>5752</v>
      </c>
      <c r="E1263" t="s">
        <v>5753</v>
      </c>
      <c r="F1263" t="s">
        <v>74</v>
      </c>
      <c r="G1263" t="s">
        <v>40</v>
      </c>
      <c r="H1263" s="1" t="d">
        <v>2016-11-03</v>
      </c>
      <c r="I1263">
        <v>7403</v>
      </c>
      <c r="J1263" t="s">
        <v>7237</v>
      </c>
      <c r="K1263" t="s">
        <v>34</v>
      </c>
      <c r="L1263" t="s">
        <v>35</v>
      </c>
      <c r="M1263" t="s">
        <v>34</v>
      </c>
      <c r="N1263">
        <v>10110</v>
      </c>
      <c r="O1263">
        <v>0</v>
      </c>
      <c r="P1263">
        <v>1</v>
      </c>
      <c r="Q1263" s="1" t="d">
        <v>1988-08-31</v>
      </c>
      <c r="R1263">
        <v>70</v>
      </c>
      <c r="S1263" t="s">
        <v>37</v>
      </c>
      <c r="T1263" t="s">
        <v>1916</v>
      </c>
      <c r="U1263" s="19" t="str">
        <f t="shared" si="19"/>
        <v>SIRLEY MARYURY MORALES GUTIERREZ</v>
      </c>
    </row>
    <row r="1264" spans="1:21" x14ac:dyDescent="0.2">
      <c r="A1264">
        <v>1022353795</v>
      </c>
      <c r="B1264">
        <v>1232</v>
      </c>
      <c r="C1264" t="s">
        <v>30</v>
      </c>
      <c r="D1264" t="s">
        <v>1917</v>
      </c>
      <c r="E1264" t="s">
        <v>1918</v>
      </c>
      <c r="F1264" t="s">
        <v>74</v>
      </c>
      <c r="G1264" t="s">
        <v>40</v>
      </c>
      <c r="H1264" s="1" t="d">
        <v>2016-01-18</v>
      </c>
      <c r="I1264">
        <v>3291</v>
      </c>
      <c r="J1264" t="s">
        <v>112</v>
      </c>
      <c r="K1264" t="s">
        <v>34</v>
      </c>
      <c r="L1264" t="s">
        <v>35</v>
      </c>
      <c r="M1264" t="s">
        <v>36</v>
      </c>
      <c r="N1264">
        <v>10110</v>
      </c>
      <c r="O1264">
        <v>0</v>
      </c>
      <c r="P1264">
        <v>1</v>
      </c>
      <c r="Q1264" s="1" t="d">
        <v>1988-07-09</v>
      </c>
      <c r="R1264">
        <v>70</v>
      </c>
      <c r="S1264" t="s">
        <v>37</v>
      </c>
      <c r="T1264" t="s">
        <v>1919</v>
      </c>
      <c r="U1264" s="19" t="str">
        <f t="shared" si="19"/>
        <v>JUAN PABLO CESPEDES</v>
      </c>
    </row>
    <row r="1265" spans="1:21" x14ac:dyDescent="0.2">
      <c r="A1265">
        <v>1022354865</v>
      </c>
      <c r="B1265">
        <v>1232</v>
      </c>
      <c r="C1265" t="s">
        <v>30</v>
      </c>
      <c r="D1265" t="s">
        <v>1920</v>
      </c>
      <c r="E1265" t="s">
        <v>720</v>
      </c>
      <c r="F1265" t="s">
        <v>74</v>
      </c>
      <c r="G1265" t="s">
        <v>40</v>
      </c>
      <c r="H1265" s="1" t="d">
        <v>2014-12-05</v>
      </c>
      <c r="I1265">
        <v>3291</v>
      </c>
      <c r="J1265" t="s">
        <v>112</v>
      </c>
      <c r="K1265" t="s">
        <v>34</v>
      </c>
      <c r="L1265" t="s">
        <v>35</v>
      </c>
      <c r="M1265" t="s">
        <v>34</v>
      </c>
      <c r="N1265">
        <v>10110</v>
      </c>
      <c r="O1265">
        <v>0</v>
      </c>
      <c r="P1265">
        <v>1</v>
      </c>
      <c r="Q1265" s="1" t="d">
        <v>1988-07-20</v>
      </c>
      <c r="R1265">
        <v>70</v>
      </c>
      <c r="S1265" t="s">
        <v>37</v>
      </c>
      <c r="T1265" t="s">
        <v>1921</v>
      </c>
      <c r="U1265" s="19" t="str">
        <f t="shared" si="19"/>
        <v>DIANA MARCELA RINCON DIAZ</v>
      </c>
    </row>
    <row r="1266" spans="1:21" x14ac:dyDescent="0.2">
      <c r="A1266">
        <v>1022359010</v>
      </c>
      <c r="B1266">
        <v>1232</v>
      </c>
      <c r="C1266" t="s">
        <v>30</v>
      </c>
      <c r="D1266" t="s">
        <v>5755</v>
      </c>
      <c r="E1266" t="s">
        <v>5756</v>
      </c>
      <c r="F1266" t="s">
        <v>7234</v>
      </c>
      <c r="G1266" t="s">
        <v>40</v>
      </c>
      <c r="H1266" s="1" t="d">
        <v>2016-06-09</v>
      </c>
      <c r="I1266">
        <v>3032</v>
      </c>
      <c r="J1266" t="s">
        <v>331</v>
      </c>
      <c r="K1266" t="s">
        <v>34</v>
      </c>
      <c r="L1266" t="s">
        <v>35</v>
      </c>
      <c r="M1266" t="s">
        <v>36</v>
      </c>
      <c r="N1266">
        <v>10110</v>
      </c>
      <c r="O1266">
        <v>0</v>
      </c>
      <c r="P1266">
        <v>1</v>
      </c>
      <c r="Q1266" s="1" t="d">
        <v>1989-08-24</v>
      </c>
      <c r="R1266">
        <v>20</v>
      </c>
      <c r="S1266" t="s">
        <v>42</v>
      </c>
      <c r="T1266" t="s">
        <v>1922</v>
      </c>
      <c r="U1266" s="19" t="str">
        <f t="shared" si="19"/>
        <v>GONZALO VANEGAS FUENTES</v>
      </c>
    </row>
    <row r="1267" spans="1:21" x14ac:dyDescent="0.2">
      <c r="A1267">
        <v>1022359377</v>
      </c>
      <c r="B1267">
        <v>550</v>
      </c>
      <c r="C1267" t="s">
        <v>48</v>
      </c>
      <c r="D1267" t="s">
        <v>1923</v>
      </c>
      <c r="E1267" t="s">
        <v>1037</v>
      </c>
      <c r="F1267" t="s">
        <v>76</v>
      </c>
      <c r="G1267" t="s">
        <v>40</v>
      </c>
      <c r="H1267" s="1" t="d">
        <v>2016-08-03</v>
      </c>
      <c r="I1267">
        <v>3108</v>
      </c>
      <c r="J1267" t="s">
        <v>71</v>
      </c>
      <c r="K1267" t="s">
        <v>34</v>
      </c>
      <c r="L1267" t="s">
        <v>35</v>
      </c>
      <c r="M1267" t="s">
        <v>36</v>
      </c>
      <c r="N1267">
        <v>10118</v>
      </c>
      <c r="O1267">
        <v>10118</v>
      </c>
      <c r="P1267">
        <v>1</v>
      </c>
      <c r="Q1267" s="1" t="d">
        <v>1989-10-29</v>
      </c>
      <c r="R1267">
        <v>65</v>
      </c>
      <c r="S1267" t="s">
        <v>4406</v>
      </c>
      <c r="T1267" t="s">
        <v>1924</v>
      </c>
      <c r="U1267" s="19" t="str">
        <f t="shared" si="19"/>
        <v>JHON ALEXANDER MONROY MORA</v>
      </c>
    </row>
    <row r="1268" spans="1:21" x14ac:dyDescent="0.2">
      <c r="A1268">
        <v>1022360864</v>
      </c>
      <c r="B1268">
        <v>1232</v>
      </c>
      <c r="C1268" t="s">
        <v>30</v>
      </c>
      <c r="D1268" t="s">
        <v>7603</v>
      </c>
      <c r="E1268" t="s">
        <v>5464</v>
      </c>
      <c r="F1268" t="s">
        <v>693</v>
      </c>
      <c r="G1268" t="s">
        <v>43</v>
      </c>
      <c r="H1268" s="1" t="d">
        <v>2014-07-21</v>
      </c>
      <c r="I1268">
        <v>3352</v>
      </c>
      <c r="J1268" t="s">
        <v>7209</v>
      </c>
      <c r="K1268" t="s">
        <v>34</v>
      </c>
      <c r="L1268" t="s">
        <v>35</v>
      </c>
      <c r="M1268" t="s">
        <v>36</v>
      </c>
      <c r="N1268">
        <v>10110</v>
      </c>
      <c r="O1268">
        <v>0</v>
      </c>
      <c r="P1268">
        <v>1</v>
      </c>
      <c r="Q1268" s="1" t="d">
        <v>1990-01-21</v>
      </c>
      <c r="R1268">
        <v>80</v>
      </c>
      <c r="S1268" t="s">
        <v>51</v>
      </c>
      <c r="T1268" t="s">
        <v>1925</v>
      </c>
      <c r="U1268" s="19" t="str">
        <f t="shared" si="19"/>
        <v>NESTOR ANDRES GUTIERREZ ROJAS</v>
      </c>
    </row>
    <row r="1269" spans="1:21" x14ac:dyDescent="0.2">
      <c r="A1269">
        <v>1022360958</v>
      </c>
      <c r="B1269">
        <v>1232</v>
      </c>
      <c r="C1269" t="s">
        <v>30</v>
      </c>
      <c r="D1269" t="s">
        <v>5757</v>
      </c>
      <c r="E1269" t="s">
        <v>5758</v>
      </c>
      <c r="F1269" t="s">
        <v>7223</v>
      </c>
      <c r="G1269" t="s">
        <v>32</v>
      </c>
      <c r="H1269" s="1" t="d">
        <v>2010-09-22</v>
      </c>
      <c r="I1269">
        <v>3271</v>
      </c>
      <c r="J1269" t="s">
        <v>492</v>
      </c>
      <c r="K1269" t="s">
        <v>34</v>
      </c>
      <c r="L1269" t="s">
        <v>35</v>
      </c>
      <c r="M1269" t="s">
        <v>34</v>
      </c>
      <c r="N1269">
        <v>10110</v>
      </c>
      <c r="O1269">
        <v>0</v>
      </c>
      <c r="P1269">
        <v>1</v>
      </c>
      <c r="Q1269" s="1" t="d">
        <v>1989-09-18</v>
      </c>
      <c r="R1269">
        <v>70</v>
      </c>
      <c r="S1269" t="s">
        <v>37</v>
      </c>
      <c r="T1269" t="s">
        <v>1926</v>
      </c>
      <c r="U1269" s="19" t="str">
        <f t="shared" si="19"/>
        <v>EDNA YULIETH PADILLA MAHECHA</v>
      </c>
    </row>
    <row r="1270" spans="1:21" x14ac:dyDescent="0.2">
      <c r="A1270">
        <v>1022368600</v>
      </c>
      <c r="B1270">
        <v>1232</v>
      </c>
      <c r="C1270" t="s">
        <v>30</v>
      </c>
      <c r="D1270" t="s">
        <v>3978</v>
      </c>
      <c r="E1270" t="s">
        <v>3979</v>
      </c>
      <c r="F1270" t="s">
        <v>602</v>
      </c>
      <c r="G1270" t="s">
        <v>40</v>
      </c>
      <c r="H1270" s="1" t="d">
        <v>2014-05-20</v>
      </c>
      <c r="I1270">
        <v>7135</v>
      </c>
      <c r="J1270" t="s">
        <v>7338</v>
      </c>
      <c r="K1270" t="s">
        <v>34</v>
      </c>
      <c r="L1270" t="s">
        <v>35</v>
      </c>
      <c r="M1270" t="s">
        <v>34</v>
      </c>
      <c r="N1270">
        <v>10110</v>
      </c>
      <c r="O1270">
        <v>0</v>
      </c>
      <c r="P1270">
        <v>1</v>
      </c>
      <c r="Q1270" s="1" t="d">
        <v>1991-05-26</v>
      </c>
      <c r="R1270">
        <v>70</v>
      </c>
      <c r="S1270" t="s">
        <v>37</v>
      </c>
      <c r="T1270" t="s">
        <v>7604</v>
      </c>
      <c r="U1270" s="19" t="str">
        <f t="shared" si="19"/>
        <v>CLAUDIA MARCELA PEÑA GALINDO</v>
      </c>
    </row>
    <row r="1271" spans="1:21" x14ac:dyDescent="0.2">
      <c r="A1271">
        <v>1022371226</v>
      </c>
      <c r="B1271">
        <v>1232</v>
      </c>
      <c r="C1271" t="s">
        <v>30</v>
      </c>
      <c r="D1271" t="s">
        <v>241</v>
      </c>
      <c r="E1271" t="s">
        <v>5759</v>
      </c>
      <c r="F1271" t="s">
        <v>74</v>
      </c>
      <c r="G1271" t="s">
        <v>40</v>
      </c>
      <c r="H1271" s="1" t="d">
        <v>2013-07-23</v>
      </c>
      <c r="I1271">
        <v>3291</v>
      </c>
      <c r="J1271" t="s">
        <v>112</v>
      </c>
      <c r="K1271" t="s">
        <v>34</v>
      </c>
      <c r="L1271" t="s">
        <v>35</v>
      </c>
      <c r="M1271" t="s">
        <v>36</v>
      </c>
      <c r="N1271">
        <v>10110</v>
      </c>
      <c r="O1271">
        <v>0</v>
      </c>
      <c r="P1271">
        <v>1</v>
      </c>
      <c r="Q1271" s="1" t="d">
        <v>1991-10-11</v>
      </c>
      <c r="R1271">
        <v>70</v>
      </c>
      <c r="S1271" t="s">
        <v>37</v>
      </c>
      <c r="T1271" t="s">
        <v>3980</v>
      </c>
      <c r="U1271" s="19" t="str">
        <f t="shared" si="19"/>
        <v>ESTEBAN TORRES MARTINEZ</v>
      </c>
    </row>
    <row r="1272" spans="1:21" x14ac:dyDescent="0.2">
      <c r="A1272">
        <v>1022374402</v>
      </c>
      <c r="B1272">
        <v>574</v>
      </c>
      <c r="C1272" t="s">
        <v>63</v>
      </c>
      <c r="D1272" t="s">
        <v>3323</v>
      </c>
      <c r="E1272" t="s">
        <v>3324</v>
      </c>
      <c r="F1272" t="s">
        <v>340</v>
      </c>
      <c r="G1272" t="s">
        <v>43</v>
      </c>
      <c r="H1272" s="1" t="d">
        <v>2018-06-06</v>
      </c>
      <c r="I1272">
        <v>3075</v>
      </c>
      <c r="J1272" t="s">
        <v>64</v>
      </c>
      <c r="K1272" t="s">
        <v>34</v>
      </c>
      <c r="L1272" t="s">
        <v>35</v>
      </c>
      <c r="M1272" t="s">
        <v>34</v>
      </c>
      <c r="N1272">
        <v>10550</v>
      </c>
      <c r="O1272">
        <v>10550</v>
      </c>
      <c r="P1272">
        <v>2</v>
      </c>
      <c r="Q1272" s="1" t="d">
        <v>1992-03-10</v>
      </c>
      <c r="R1272">
        <v>60</v>
      </c>
      <c r="S1272" t="s">
        <v>45</v>
      </c>
      <c r="T1272" t="s">
        <v>3325</v>
      </c>
      <c r="U1272" s="19" t="str">
        <f t="shared" si="19"/>
        <v>ANGIE NATALY OCAMPO ROMERO</v>
      </c>
    </row>
    <row r="1273" spans="1:21" x14ac:dyDescent="0.2">
      <c r="A1273">
        <v>1022374530</v>
      </c>
      <c r="B1273">
        <v>1016</v>
      </c>
      <c r="C1273" t="s">
        <v>62</v>
      </c>
      <c r="D1273" t="s">
        <v>5760</v>
      </c>
      <c r="E1273" t="s">
        <v>2083</v>
      </c>
      <c r="F1273" t="s">
        <v>1927</v>
      </c>
      <c r="G1273" t="s">
        <v>32</v>
      </c>
      <c r="H1273" s="1" t="d">
        <v>2017-03-10</v>
      </c>
      <c r="I1273">
        <v>1102</v>
      </c>
      <c r="J1273" t="s">
        <v>637</v>
      </c>
      <c r="K1273" t="s">
        <v>34</v>
      </c>
      <c r="L1273" t="s">
        <v>35</v>
      </c>
      <c r="M1273" t="s">
        <v>36</v>
      </c>
      <c r="N1273">
        <v>30110</v>
      </c>
      <c r="O1273">
        <v>30110</v>
      </c>
      <c r="P1273">
        <v>1</v>
      </c>
      <c r="Q1273" s="1" t="d">
        <v>1992-04-08</v>
      </c>
      <c r="R1273">
        <v>106</v>
      </c>
      <c r="S1273" t="s">
        <v>7185</v>
      </c>
      <c r="T1273" t="s">
        <v>1928</v>
      </c>
      <c r="U1273" s="19" t="str">
        <f t="shared" si="19"/>
        <v>SEBASTIAN BOTERO VEGA</v>
      </c>
    </row>
    <row r="1274" spans="1:21" x14ac:dyDescent="0.2">
      <c r="A1274">
        <v>1022376958</v>
      </c>
      <c r="B1274">
        <v>1232</v>
      </c>
      <c r="C1274" t="s">
        <v>30</v>
      </c>
      <c r="D1274" t="s">
        <v>1929</v>
      </c>
      <c r="E1274" t="s">
        <v>1930</v>
      </c>
      <c r="F1274" t="s">
        <v>1931</v>
      </c>
      <c r="G1274" t="s">
        <v>58</v>
      </c>
      <c r="H1274" s="1" t="d">
        <v>2015-10-21</v>
      </c>
      <c r="I1274">
        <v>3116</v>
      </c>
      <c r="J1274" t="s">
        <v>551</v>
      </c>
      <c r="K1274" t="s">
        <v>34</v>
      </c>
      <c r="L1274" t="s">
        <v>35</v>
      </c>
      <c r="M1274" t="s">
        <v>34</v>
      </c>
      <c r="N1274">
        <v>10110</v>
      </c>
      <c r="O1274">
        <v>0</v>
      </c>
      <c r="P1274">
        <v>1</v>
      </c>
      <c r="Q1274" s="1" t="d">
        <v>1992-11-07</v>
      </c>
      <c r="R1274">
        <v>70</v>
      </c>
      <c r="S1274" t="s">
        <v>37</v>
      </c>
      <c r="T1274" t="s">
        <v>1932</v>
      </c>
      <c r="U1274" s="19" t="str">
        <f t="shared" si="19"/>
        <v>ERIKA ALEJANDRA CASTAÑEDA MEZA</v>
      </c>
    </row>
    <row r="1275" spans="1:21" x14ac:dyDescent="0.2">
      <c r="A1275">
        <v>1022377154</v>
      </c>
      <c r="B1275">
        <v>603</v>
      </c>
      <c r="C1275" t="s">
        <v>168</v>
      </c>
      <c r="D1275" t="s">
        <v>1933</v>
      </c>
      <c r="E1275" t="s">
        <v>1084</v>
      </c>
      <c r="F1275" t="s">
        <v>7309</v>
      </c>
      <c r="G1275" t="s">
        <v>58</v>
      </c>
      <c r="H1275" s="1" t="d">
        <v>2017-07-05</v>
      </c>
      <c r="I1275">
        <v>3122</v>
      </c>
      <c r="J1275" t="s">
        <v>156</v>
      </c>
      <c r="K1275" t="s">
        <v>34</v>
      </c>
      <c r="L1275" t="s">
        <v>35</v>
      </c>
      <c r="M1275" t="s">
        <v>36</v>
      </c>
      <c r="N1275">
        <v>10440</v>
      </c>
      <c r="O1275">
        <v>10441</v>
      </c>
      <c r="P1275">
        <v>2</v>
      </c>
      <c r="Q1275" s="1" t="d">
        <v>1992-08-11</v>
      </c>
      <c r="R1275">
        <v>65</v>
      </c>
      <c r="S1275" t="s">
        <v>4406</v>
      </c>
      <c r="T1275" t="s">
        <v>1934</v>
      </c>
      <c r="U1275" s="19" t="str">
        <f t="shared" si="19"/>
        <v>JUAN SEBASTIAN SANCHEZ RAMOS</v>
      </c>
    </row>
    <row r="1276" spans="1:21" x14ac:dyDescent="0.2">
      <c r="A1276">
        <v>1022380166</v>
      </c>
      <c r="B1276">
        <v>550</v>
      </c>
      <c r="C1276" t="s">
        <v>48</v>
      </c>
      <c r="D1276" t="s">
        <v>7605</v>
      </c>
      <c r="E1276" t="s">
        <v>3465</v>
      </c>
      <c r="F1276" t="s">
        <v>67</v>
      </c>
      <c r="G1276" t="s">
        <v>58</v>
      </c>
      <c r="H1276" s="1" t="d">
        <v>2020-11-03</v>
      </c>
      <c r="I1276">
        <v>3357</v>
      </c>
      <c r="J1276" t="s">
        <v>7194</v>
      </c>
      <c r="K1276" t="s">
        <v>50</v>
      </c>
      <c r="L1276" t="s">
        <v>35</v>
      </c>
      <c r="M1276" t="s">
        <v>34</v>
      </c>
      <c r="N1276">
        <v>10118</v>
      </c>
      <c r="O1276">
        <v>10118</v>
      </c>
      <c r="P1276">
        <v>1</v>
      </c>
      <c r="Q1276" s="1" t="d">
        <v>1992-12-13</v>
      </c>
      <c r="R1276">
        <v>80</v>
      </c>
      <c r="S1276" t="s">
        <v>51</v>
      </c>
      <c r="T1276" t="s">
        <v>7606</v>
      </c>
      <c r="U1276" s="19" t="str">
        <f t="shared" si="19"/>
        <v>MARIA ANGELICA BONILLA DUEÑAS</v>
      </c>
    </row>
    <row r="1277" spans="1:21" x14ac:dyDescent="0.2">
      <c r="A1277">
        <v>1022381714</v>
      </c>
      <c r="B1277">
        <v>550</v>
      </c>
      <c r="C1277" t="s">
        <v>48</v>
      </c>
      <c r="D1277" t="s">
        <v>7607</v>
      </c>
      <c r="E1277" t="s">
        <v>6669</v>
      </c>
      <c r="F1277" t="s">
        <v>159</v>
      </c>
      <c r="G1277" t="s">
        <v>40</v>
      </c>
      <c r="H1277" s="1" t="d">
        <v>2020-08-21</v>
      </c>
      <c r="I1277">
        <v>3366</v>
      </c>
      <c r="J1277" t="s">
        <v>158</v>
      </c>
      <c r="K1277" t="s">
        <v>50</v>
      </c>
      <c r="L1277" t="s">
        <v>34</v>
      </c>
      <c r="M1277" t="s">
        <v>36</v>
      </c>
      <c r="N1277">
        <v>10118</v>
      </c>
      <c r="O1277">
        <v>10118</v>
      </c>
      <c r="P1277">
        <v>1</v>
      </c>
      <c r="Q1277" s="1" t="d">
        <v>1993-02-03</v>
      </c>
      <c r="R1277">
        <v>80</v>
      </c>
      <c r="S1277" t="s">
        <v>51</v>
      </c>
      <c r="T1277" t="s">
        <v>7608</v>
      </c>
      <c r="U1277" s="19" t="str">
        <f t="shared" si="19"/>
        <v>JHON EDISON MATAMOROS RODRIGUEZ</v>
      </c>
    </row>
    <row r="1278" spans="1:21" x14ac:dyDescent="0.2">
      <c r="A1278">
        <v>1022381800</v>
      </c>
      <c r="B1278">
        <v>1232</v>
      </c>
      <c r="C1278" t="s">
        <v>30</v>
      </c>
      <c r="D1278" t="s">
        <v>7609</v>
      </c>
      <c r="E1278" t="s">
        <v>7610</v>
      </c>
      <c r="F1278" t="s">
        <v>74</v>
      </c>
      <c r="G1278" t="s">
        <v>40</v>
      </c>
      <c r="H1278" s="1" t="d">
        <v>2013-05-15</v>
      </c>
      <c r="I1278">
        <v>7400</v>
      </c>
      <c r="J1278" t="s">
        <v>7170</v>
      </c>
      <c r="K1278" t="s">
        <v>34</v>
      </c>
      <c r="L1278" t="s">
        <v>35</v>
      </c>
      <c r="M1278" t="s">
        <v>36</v>
      </c>
      <c r="N1278">
        <v>10110</v>
      </c>
      <c r="O1278">
        <v>0</v>
      </c>
      <c r="P1278">
        <v>1</v>
      </c>
      <c r="Q1278" s="1" t="d">
        <v>1993-02-20</v>
      </c>
      <c r="R1278">
        <v>70</v>
      </c>
      <c r="S1278" t="s">
        <v>37</v>
      </c>
      <c r="T1278" t="s">
        <v>7611</v>
      </c>
      <c r="U1278" s="19" t="str">
        <f t="shared" si="19"/>
        <v>JHONNATAN ANDRES NARANJO GARZON</v>
      </c>
    </row>
    <row r="1279" spans="1:21" x14ac:dyDescent="0.2">
      <c r="A1279">
        <v>1022386826</v>
      </c>
      <c r="B1279">
        <v>1232</v>
      </c>
      <c r="C1279" t="s">
        <v>30</v>
      </c>
      <c r="D1279" t="s">
        <v>3492</v>
      </c>
      <c r="E1279" t="s">
        <v>3493</v>
      </c>
      <c r="F1279" t="s">
        <v>74</v>
      </c>
      <c r="G1279" t="s">
        <v>40</v>
      </c>
      <c r="H1279" s="1" t="d">
        <v>2018-09-05</v>
      </c>
      <c r="I1279">
        <v>7107</v>
      </c>
      <c r="J1279" t="s">
        <v>238</v>
      </c>
      <c r="K1279" t="s">
        <v>34</v>
      </c>
      <c r="L1279" t="s">
        <v>35</v>
      </c>
      <c r="M1279" t="s">
        <v>36</v>
      </c>
      <c r="N1279">
        <v>10110</v>
      </c>
      <c r="O1279">
        <v>0</v>
      </c>
      <c r="P1279">
        <v>1</v>
      </c>
      <c r="Q1279" s="1" t="d">
        <v>1993-09-29</v>
      </c>
      <c r="R1279">
        <v>70</v>
      </c>
      <c r="S1279" t="s">
        <v>37</v>
      </c>
      <c r="T1279" t="s">
        <v>3494</v>
      </c>
      <c r="U1279" s="19" t="str">
        <f t="shared" si="19"/>
        <v>JOSE ERNESTO MARTINEZ CASTIBLANCO</v>
      </c>
    </row>
    <row r="1280" spans="1:21" x14ac:dyDescent="0.2">
      <c r="A1280">
        <v>1022387507</v>
      </c>
      <c r="B1280">
        <v>550</v>
      </c>
      <c r="C1280" t="s">
        <v>48</v>
      </c>
      <c r="D1280" t="s">
        <v>5763</v>
      </c>
      <c r="E1280" t="s">
        <v>5764</v>
      </c>
      <c r="F1280" t="s">
        <v>135</v>
      </c>
      <c r="G1280" t="s">
        <v>40</v>
      </c>
      <c r="H1280" s="1" t="d">
        <v>2017-08-24</v>
      </c>
      <c r="I1280">
        <v>3355</v>
      </c>
      <c r="J1280" t="s">
        <v>7202</v>
      </c>
      <c r="K1280" t="s">
        <v>50</v>
      </c>
      <c r="L1280" t="s">
        <v>35</v>
      </c>
      <c r="M1280" t="s">
        <v>36</v>
      </c>
      <c r="N1280">
        <v>10118</v>
      </c>
      <c r="O1280">
        <v>10118</v>
      </c>
      <c r="P1280">
        <v>1</v>
      </c>
      <c r="Q1280" s="1" t="d">
        <v>1993-10-24</v>
      </c>
      <c r="R1280">
        <v>80</v>
      </c>
      <c r="S1280" t="s">
        <v>51</v>
      </c>
      <c r="T1280" t="s">
        <v>1935</v>
      </c>
      <c r="U1280" s="19" t="str">
        <f t="shared" si="19"/>
        <v>HECTOR ARMANDO DOMINGUEZ DIAZ</v>
      </c>
    </row>
    <row r="1281" spans="1:21" x14ac:dyDescent="0.2">
      <c r="A1281">
        <v>1022389832</v>
      </c>
      <c r="B1281">
        <v>569</v>
      </c>
      <c r="C1281" t="s">
        <v>70</v>
      </c>
      <c r="D1281" t="s">
        <v>1936</v>
      </c>
      <c r="E1281" t="s">
        <v>116</v>
      </c>
      <c r="F1281" t="s">
        <v>849</v>
      </c>
      <c r="G1281" t="s">
        <v>43</v>
      </c>
      <c r="H1281" s="1" t="d">
        <v>2017-02-22</v>
      </c>
      <c r="I1281">
        <v>3352</v>
      </c>
      <c r="J1281" t="s">
        <v>7209</v>
      </c>
      <c r="K1281" t="s">
        <v>50</v>
      </c>
      <c r="L1281" t="s">
        <v>35</v>
      </c>
      <c r="M1281" t="s">
        <v>36</v>
      </c>
      <c r="N1281">
        <v>10440</v>
      </c>
      <c r="O1281">
        <v>10440</v>
      </c>
      <c r="P1281">
        <v>1</v>
      </c>
      <c r="Q1281" s="1" t="d">
        <v>1994-01-20</v>
      </c>
      <c r="R1281">
        <v>80</v>
      </c>
      <c r="S1281" t="s">
        <v>51</v>
      </c>
      <c r="T1281" t="s">
        <v>1937</v>
      </c>
      <c r="U1281" s="19" t="str">
        <f t="shared" si="19"/>
        <v>OSCAR DANIEL RODRIGUEZ CASTILLO</v>
      </c>
    </row>
    <row r="1282" spans="1:21" x14ac:dyDescent="0.2">
      <c r="A1282">
        <v>1022390769</v>
      </c>
      <c r="B1282">
        <v>550</v>
      </c>
      <c r="C1282" t="s">
        <v>48</v>
      </c>
      <c r="D1282" t="s">
        <v>7612</v>
      </c>
      <c r="E1282" t="s">
        <v>7613</v>
      </c>
      <c r="F1282" t="s">
        <v>7495</v>
      </c>
      <c r="G1282" t="s">
        <v>40</v>
      </c>
      <c r="H1282" s="1" t="d">
        <v>2020-11-04</v>
      </c>
      <c r="I1282">
        <v>3355</v>
      </c>
      <c r="J1282" t="s">
        <v>7202</v>
      </c>
      <c r="K1282" t="s">
        <v>50</v>
      </c>
      <c r="L1282" t="s">
        <v>34</v>
      </c>
      <c r="M1282" t="s">
        <v>36</v>
      </c>
      <c r="N1282">
        <v>10118</v>
      </c>
      <c r="O1282">
        <v>10118</v>
      </c>
      <c r="P1282">
        <v>1</v>
      </c>
      <c r="Q1282" s="1" t="d">
        <v>1994-02-28</v>
      </c>
      <c r="R1282">
        <v>80</v>
      </c>
      <c r="S1282" t="s">
        <v>51</v>
      </c>
      <c r="T1282" t="s">
        <v>7614</v>
      </c>
      <c r="U1282" s="19" t="str">
        <f t="shared" si="19"/>
        <v>CHRISTIAN MICHEL BAQUERO JOYA</v>
      </c>
    </row>
    <row r="1283" spans="1:21" x14ac:dyDescent="0.2">
      <c r="A1283">
        <v>1022398825</v>
      </c>
      <c r="B1283">
        <v>550</v>
      </c>
      <c r="C1283" t="s">
        <v>48</v>
      </c>
      <c r="D1283" t="s">
        <v>5765</v>
      </c>
      <c r="E1283" t="s">
        <v>5766</v>
      </c>
      <c r="F1283" t="s">
        <v>135</v>
      </c>
      <c r="G1283" t="s">
        <v>40</v>
      </c>
      <c r="H1283" s="1" t="d">
        <v>2016-03-18</v>
      </c>
      <c r="I1283">
        <v>3355</v>
      </c>
      <c r="J1283" t="s">
        <v>7202</v>
      </c>
      <c r="K1283" t="s">
        <v>50</v>
      </c>
      <c r="L1283" t="s">
        <v>35</v>
      </c>
      <c r="M1283" t="s">
        <v>36</v>
      </c>
      <c r="N1283">
        <v>10118</v>
      </c>
      <c r="O1283">
        <v>10118</v>
      </c>
      <c r="P1283">
        <v>1</v>
      </c>
      <c r="Q1283" s="1" t="d">
        <v>1994-11-24</v>
      </c>
      <c r="R1283">
        <v>80</v>
      </c>
      <c r="S1283" t="s">
        <v>51</v>
      </c>
      <c r="T1283" t="s">
        <v>1938</v>
      </c>
      <c r="U1283" s="19" t="str">
        <f t="shared" ref="U1283:U1346" si="20">TRIM(E1283)&amp;" "&amp;TRIM(D1283)</f>
        <v>JEISSON ALEXANDER GARCIA GOALY</v>
      </c>
    </row>
    <row r="1284" spans="1:21" x14ac:dyDescent="0.2">
      <c r="A1284">
        <v>1022401131</v>
      </c>
      <c r="B1284">
        <v>1232</v>
      </c>
      <c r="C1284" t="s">
        <v>30</v>
      </c>
      <c r="D1284" t="s">
        <v>5767</v>
      </c>
      <c r="E1284" t="s">
        <v>5768</v>
      </c>
      <c r="F1284" t="s">
        <v>74</v>
      </c>
      <c r="G1284" t="s">
        <v>40</v>
      </c>
      <c r="H1284" s="1" t="d">
        <v>2015-06-26</v>
      </c>
      <c r="I1284">
        <v>7401</v>
      </c>
      <c r="J1284" t="s">
        <v>7210</v>
      </c>
      <c r="K1284" t="s">
        <v>34</v>
      </c>
      <c r="L1284" t="s">
        <v>35</v>
      </c>
      <c r="M1284" t="s">
        <v>36</v>
      </c>
      <c r="N1284">
        <v>10110</v>
      </c>
      <c r="O1284">
        <v>0</v>
      </c>
      <c r="P1284">
        <v>1</v>
      </c>
      <c r="Q1284" s="1" t="d">
        <v>1994-12-05</v>
      </c>
      <c r="R1284">
        <v>70</v>
      </c>
      <c r="S1284" t="s">
        <v>37</v>
      </c>
      <c r="T1284" t="s">
        <v>1939</v>
      </c>
      <c r="U1284" s="19" t="str">
        <f t="shared" si="20"/>
        <v>JOHON ALEJANDRO TAPIERO CANARIA</v>
      </c>
    </row>
    <row r="1285" spans="1:21" x14ac:dyDescent="0.2">
      <c r="A1285">
        <v>1022402149</v>
      </c>
      <c r="B1285">
        <v>550</v>
      </c>
      <c r="C1285" t="s">
        <v>48</v>
      </c>
      <c r="D1285" t="s">
        <v>5769</v>
      </c>
      <c r="E1285" t="s">
        <v>5770</v>
      </c>
      <c r="F1285" t="s">
        <v>196</v>
      </c>
      <c r="G1285" t="s">
        <v>40</v>
      </c>
      <c r="H1285" s="1" t="d">
        <v>2017-04-01</v>
      </c>
      <c r="I1285">
        <v>3355</v>
      </c>
      <c r="J1285" t="s">
        <v>7202</v>
      </c>
      <c r="K1285" t="s">
        <v>50</v>
      </c>
      <c r="L1285" t="s">
        <v>35</v>
      </c>
      <c r="M1285" t="s">
        <v>34</v>
      </c>
      <c r="N1285">
        <v>10118</v>
      </c>
      <c r="O1285">
        <v>10118</v>
      </c>
      <c r="P1285">
        <v>1</v>
      </c>
      <c r="Q1285" s="1" t="d">
        <v>1995-03-26</v>
      </c>
      <c r="R1285">
        <v>80</v>
      </c>
      <c r="S1285" t="s">
        <v>51</v>
      </c>
      <c r="T1285" t="s">
        <v>1940</v>
      </c>
      <c r="U1285" s="19" t="str">
        <f t="shared" si="20"/>
        <v>DANNA LIZETH MORENO VEGA</v>
      </c>
    </row>
    <row r="1286" spans="1:21" x14ac:dyDescent="0.2">
      <c r="A1286">
        <v>1022403416</v>
      </c>
      <c r="B1286">
        <v>1232</v>
      </c>
      <c r="C1286" t="s">
        <v>30</v>
      </c>
      <c r="D1286" t="s">
        <v>1941</v>
      </c>
      <c r="E1286" t="s">
        <v>1942</v>
      </c>
      <c r="F1286" t="s">
        <v>1649</v>
      </c>
      <c r="G1286" t="s">
        <v>58</v>
      </c>
      <c r="H1286" s="1" t="d">
        <v>2017-09-15</v>
      </c>
      <c r="I1286">
        <v>7060</v>
      </c>
      <c r="J1286" t="s">
        <v>7212</v>
      </c>
      <c r="K1286" t="s">
        <v>34</v>
      </c>
      <c r="L1286" t="s">
        <v>35</v>
      </c>
      <c r="M1286" t="s">
        <v>36</v>
      </c>
      <c r="N1286">
        <v>10110</v>
      </c>
      <c r="O1286">
        <v>0</v>
      </c>
      <c r="P1286">
        <v>1</v>
      </c>
      <c r="Q1286" s="1" t="d">
        <v>1995-05-11</v>
      </c>
      <c r="R1286">
        <v>70</v>
      </c>
      <c r="S1286" t="s">
        <v>37</v>
      </c>
      <c r="T1286" t="s">
        <v>1943</v>
      </c>
      <c r="U1286" s="19" t="str">
        <f t="shared" si="20"/>
        <v>EDWIN SAID CARDENAS CARRILLO</v>
      </c>
    </row>
    <row r="1287" spans="1:21" x14ac:dyDescent="0.2">
      <c r="A1287">
        <v>1022408945</v>
      </c>
      <c r="B1287">
        <v>1232</v>
      </c>
      <c r="C1287" t="s">
        <v>30</v>
      </c>
      <c r="D1287" t="s">
        <v>5771</v>
      </c>
      <c r="E1287" t="s">
        <v>3238</v>
      </c>
      <c r="F1287" t="s">
        <v>7615</v>
      </c>
      <c r="G1287" t="s">
        <v>58</v>
      </c>
      <c r="H1287" s="1" t="d">
        <v>2019-05-09</v>
      </c>
      <c r="I1287">
        <v>3031</v>
      </c>
      <c r="J1287" t="s">
        <v>571</v>
      </c>
      <c r="K1287" t="s">
        <v>34</v>
      </c>
      <c r="L1287" t="s">
        <v>35</v>
      </c>
      <c r="M1287" t="s">
        <v>36</v>
      </c>
      <c r="N1287">
        <v>10110</v>
      </c>
      <c r="O1287">
        <v>0</v>
      </c>
      <c r="P1287">
        <v>1</v>
      </c>
      <c r="Q1287" s="1" t="d">
        <v>1995-10-12</v>
      </c>
      <c r="R1287">
        <v>20</v>
      </c>
      <c r="S1287" t="s">
        <v>42</v>
      </c>
      <c r="T1287" t="s">
        <v>5772</v>
      </c>
      <c r="U1287" s="19" t="str">
        <f t="shared" si="20"/>
        <v>CRISTHIAN CAMILO RUIZ PACHECO</v>
      </c>
    </row>
    <row r="1288" spans="1:21" x14ac:dyDescent="0.2">
      <c r="A1288">
        <v>1022412161</v>
      </c>
      <c r="B1288">
        <v>1232</v>
      </c>
      <c r="C1288" t="s">
        <v>30</v>
      </c>
      <c r="D1288" t="s">
        <v>5773</v>
      </c>
      <c r="E1288" t="s">
        <v>5774</v>
      </c>
      <c r="F1288" t="s">
        <v>6342</v>
      </c>
      <c r="G1288" t="s">
        <v>32</v>
      </c>
      <c r="H1288" s="1" t="d">
        <v>2015-05-08</v>
      </c>
      <c r="I1288">
        <v>3133</v>
      </c>
      <c r="J1288" t="s">
        <v>4405</v>
      </c>
      <c r="K1288" t="s">
        <v>34</v>
      </c>
      <c r="L1288" t="s">
        <v>35</v>
      </c>
      <c r="M1288" t="s">
        <v>36</v>
      </c>
      <c r="N1288">
        <v>10110</v>
      </c>
      <c r="O1288">
        <v>0</v>
      </c>
      <c r="P1288">
        <v>1</v>
      </c>
      <c r="Q1288" s="1" t="d">
        <v>1996-01-26</v>
      </c>
      <c r="R1288">
        <v>65</v>
      </c>
      <c r="S1288" t="s">
        <v>4406</v>
      </c>
      <c r="T1288" t="s">
        <v>3982</v>
      </c>
      <c r="U1288" s="19" t="str">
        <f t="shared" si="20"/>
        <v>NELSON FABIAN DIAZ INFANTE</v>
      </c>
    </row>
    <row r="1289" spans="1:21" x14ac:dyDescent="0.2">
      <c r="A1289">
        <v>1022416571</v>
      </c>
      <c r="B1289">
        <v>1232</v>
      </c>
      <c r="C1289" t="s">
        <v>30</v>
      </c>
      <c r="D1289" t="s">
        <v>7616</v>
      </c>
      <c r="E1289" t="s">
        <v>7617</v>
      </c>
      <c r="F1289" t="s">
        <v>1650</v>
      </c>
      <c r="G1289" t="s">
        <v>58</v>
      </c>
      <c r="H1289" s="1" t="d">
        <v>2021-02-25</v>
      </c>
      <c r="I1289">
        <v>3105</v>
      </c>
      <c r="J1289" t="s">
        <v>7230</v>
      </c>
      <c r="K1289" t="s">
        <v>34</v>
      </c>
      <c r="L1289" t="s">
        <v>35</v>
      </c>
      <c r="M1289" t="s">
        <v>36</v>
      </c>
      <c r="N1289">
        <v>10110</v>
      </c>
      <c r="O1289">
        <v>0</v>
      </c>
      <c r="P1289">
        <v>1</v>
      </c>
      <c r="Q1289" s="1" t="d">
        <v>1996-06-19</v>
      </c>
      <c r="R1289">
        <v>70</v>
      </c>
      <c r="S1289" t="s">
        <v>37</v>
      </c>
      <c r="T1289" t="s">
        <v>7618</v>
      </c>
      <c r="U1289" s="19" t="str">
        <f t="shared" si="20"/>
        <v>JOSE EDUARDO BARRAGAN ACEVEDO</v>
      </c>
    </row>
    <row r="1290" spans="1:21" x14ac:dyDescent="0.2">
      <c r="A1290">
        <v>1022422284</v>
      </c>
      <c r="B1290">
        <v>556</v>
      </c>
      <c r="C1290" t="s">
        <v>66</v>
      </c>
      <c r="D1290" t="s">
        <v>7619</v>
      </c>
      <c r="E1290" t="s">
        <v>7620</v>
      </c>
      <c r="F1290" t="s">
        <v>159</v>
      </c>
      <c r="G1290" t="s">
        <v>40</v>
      </c>
      <c r="H1290" s="1" t="d">
        <v>2020-09-16</v>
      </c>
      <c r="I1290">
        <v>3366</v>
      </c>
      <c r="J1290" t="s">
        <v>158</v>
      </c>
      <c r="K1290" t="s">
        <v>50</v>
      </c>
      <c r="L1290" t="s">
        <v>34</v>
      </c>
      <c r="M1290" t="s">
        <v>36</v>
      </c>
      <c r="N1290">
        <v>10220</v>
      </c>
      <c r="O1290">
        <v>10220</v>
      </c>
      <c r="P1290">
        <v>1</v>
      </c>
      <c r="Q1290" s="1" t="d">
        <v>1996-11-28</v>
      </c>
      <c r="R1290">
        <v>80</v>
      </c>
      <c r="S1290" t="s">
        <v>51</v>
      </c>
      <c r="T1290" t="s">
        <v>7621</v>
      </c>
      <c r="U1290" s="19" t="str">
        <f t="shared" si="20"/>
        <v>BRAYAN STIC VELASCO SILVA</v>
      </c>
    </row>
    <row r="1291" spans="1:21" x14ac:dyDescent="0.2">
      <c r="A1291">
        <v>1022431719</v>
      </c>
      <c r="B1291">
        <v>1232</v>
      </c>
      <c r="C1291" t="s">
        <v>30</v>
      </c>
      <c r="D1291" t="s">
        <v>1945</v>
      </c>
      <c r="E1291" t="s">
        <v>1679</v>
      </c>
      <c r="F1291" t="s">
        <v>1470</v>
      </c>
      <c r="G1291" t="s">
        <v>58</v>
      </c>
      <c r="H1291" s="1" t="d">
        <v>2018-07-25</v>
      </c>
      <c r="I1291">
        <v>7149</v>
      </c>
      <c r="J1291" t="s">
        <v>4949</v>
      </c>
      <c r="K1291" t="s">
        <v>34</v>
      </c>
      <c r="L1291" t="s">
        <v>35</v>
      </c>
      <c r="M1291" t="s">
        <v>36</v>
      </c>
      <c r="N1291">
        <v>10110</v>
      </c>
      <c r="O1291">
        <v>0</v>
      </c>
      <c r="P1291">
        <v>2</v>
      </c>
      <c r="Q1291" s="1" t="d">
        <v>1997-12-04</v>
      </c>
      <c r="R1291">
        <v>70</v>
      </c>
      <c r="S1291" t="s">
        <v>37</v>
      </c>
      <c r="T1291" t="s">
        <v>1946</v>
      </c>
      <c r="U1291" s="19" t="str">
        <f t="shared" si="20"/>
        <v>DANIEL ALEJANDRO SUAREZ REYES</v>
      </c>
    </row>
    <row r="1292" spans="1:21" x14ac:dyDescent="0.2">
      <c r="A1292">
        <v>1022444515</v>
      </c>
      <c r="B1292">
        <v>1232</v>
      </c>
      <c r="C1292" t="s">
        <v>30</v>
      </c>
      <c r="D1292" t="s">
        <v>7622</v>
      </c>
      <c r="E1292" t="s">
        <v>7623</v>
      </c>
      <c r="F1292" t="s">
        <v>3412</v>
      </c>
      <c r="G1292" t="s">
        <v>32</v>
      </c>
      <c r="H1292" s="1" t="d">
        <v>2021-01-04</v>
      </c>
      <c r="I1292">
        <v>3036</v>
      </c>
      <c r="J1292" t="s">
        <v>4524</v>
      </c>
      <c r="K1292" t="s">
        <v>34</v>
      </c>
      <c r="L1292" t="s">
        <v>706</v>
      </c>
      <c r="M1292" t="s">
        <v>34</v>
      </c>
      <c r="N1292">
        <v>10110</v>
      </c>
      <c r="O1292">
        <v>0</v>
      </c>
      <c r="P1292">
        <v>1</v>
      </c>
      <c r="Q1292" s="1" t="d">
        <v>1999-06-25</v>
      </c>
      <c r="R1292">
        <v>20</v>
      </c>
      <c r="S1292" t="s">
        <v>42</v>
      </c>
      <c r="T1292" t="s">
        <v>7624</v>
      </c>
      <c r="U1292" s="19" t="str">
        <f t="shared" si="20"/>
        <v>DANNA MICHEL ALVAREZ GUERRERO</v>
      </c>
    </row>
    <row r="1293" spans="1:21" x14ac:dyDescent="0.2">
      <c r="A1293">
        <v>1022922857</v>
      </c>
      <c r="B1293">
        <v>1232</v>
      </c>
      <c r="C1293" t="s">
        <v>30</v>
      </c>
      <c r="D1293" t="s">
        <v>5775</v>
      </c>
      <c r="E1293" t="s">
        <v>4816</v>
      </c>
      <c r="F1293" t="s">
        <v>7232</v>
      </c>
      <c r="G1293" t="s">
        <v>40</v>
      </c>
      <c r="H1293" s="1" t="d">
        <v>2012-08-14</v>
      </c>
      <c r="I1293">
        <v>3032</v>
      </c>
      <c r="J1293" t="s">
        <v>331</v>
      </c>
      <c r="K1293" t="s">
        <v>34</v>
      </c>
      <c r="L1293" t="s">
        <v>35</v>
      </c>
      <c r="M1293" t="s">
        <v>34</v>
      </c>
      <c r="N1293">
        <v>10110</v>
      </c>
      <c r="O1293">
        <v>0</v>
      </c>
      <c r="P1293">
        <v>1</v>
      </c>
      <c r="Q1293" s="1" t="d">
        <v>1986-02-08</v>
      </c>
      <c r="R1293">
        <v>20</v>
      </c>
      <c r="S1293" t="s">
        <v>42</v>
      </c>
      <c r="T1293" t="s">
        <v>1947</v>
      </c>
      <c r="U1293" s="19" t="str">
        <f t="shared" si="20"/>
        <v>CARMEN ELISA CASADIEGO YASO</v>
      </c>
    </row>
    <row r="1294" spans="1:21" x14ac:dyDescent="0.2">
      <c r="A1294">
        <v>1022925834</v>
      </c>
      <c r="B1294">
        <v>1232</v>
      </c>
      <c r="C1294" t="s">
        <v>30</v>
      </c>
      <c r="D1294" t="s">
        <v>5776</v>
      </c>
      <c r="E1294" t="s">
        <v>720</v>
      </c>
      <c r="F1294" t="s">
        <v>7263</v>
      </c>
      <c r="G1294" t="s">
        <v>32</v>
      </c>
      <c r="H1294" s="1" t="d">
        <v>2016-05-18</v>
      </c>
      <c r="I1294">
        <v>3331</v>
      </c>
      <c r="J1294" t="s">
        <v>406</v>
      </c>
      <c r="K1294" t="s">
        <v>34</v>
      </c>
      <c r="L1294" t="s">
        <v>35</v>
      </c>
      <c r="M1294" t="s">
        <v>34</v>
      </c>
      <c r="N1294">
        <v>10110</v>
      </c>
      <c r="O1294">
        <v>0</v>
      </c>
      <c r="P1294">
        <v>1</v>
      </c>
      <c r="Q1294" s="1" t="d">
        <v>1986-06-09</v>
      </c>
      <c r="R1294">
        <v>30</v>
      </c>
      <c r="S1294" t="s">
        <v>407</v>
      </c>
      <c r="T1294" t="s">
        <v>1948</v>
      </c>
      <c r="U1294" s="19" t="str">
        <f t="shared" si="20"/>
        <v>DIANA MARCELA ARIAS LOZANO</v>
      </c>
    </row>
    <row r="1295" spans="1:21" x14ac:dyDescent="0.2">
      <c r="A1295">
        <v>1022928484</v>
      </c>
      <c r="B1295">
        <v>550</v>
      </c>
      <c r="C1295" t="s">
        <v>48</v>
      </c>
      <c r="D1295" t="s">
        <v>5777</v>
      </c>
      <c r="E1295" t="s">
        <v>4806</v>
      </c>
      <c r="F1295" t="s">
        <v>330</v>
      </c>
      <c r="G1295" t="s">
        <v>32</v>
      </c>
      <c r="H1295" s="1" t="d">
        <v>2015-04-14</v>
      </c>
      <c r="I1295">
        <v>3075</v>
      </c>
      <c r="J1295" t="s">
        <v>64</v>
      </c>
      <c r="K1295" t="s">
        <v>34</v>
      </c>
      <c r="L1295" t="s">
        <v>35</v>
      </c>
      <c r="M1295" t="s">
        <v>34</v>
      </c>
      <c r="N1295">
        <v>10118</v>
      </c>
      <c r="O1295">
        <v>10118</v>
      </c>
      <c r="P1295">
        <v>1</v>
      </c>
      <c r="Q1295" s="1" t="d">
        <v>1986-10-27</v>
      </c>
      <c r="R1295">
        <v>60</v>
      </c>
      <c r="S1295" t="s">
        <v>45</v>
      </c>
      <c r="T1295" t="s">
        <v>1949</v>
      </c>
      <c r="U1295" s="19" t="str">
        <f t="shared" si="20"/>
        <v>CLAUDIA PIZA ZAMBRANO</v>
      </c>
    </row>
    <row r="1296" spans="1:21" x14ac:dyDescent="0.2">
      <c r="A1296">
        <v>1022930952</v>
      </c>
      <c r="B1296">
        <v>1232</v>
      </c>
      <c r="C1296" t="s">
        <v>30</v>
      </c>
      <c r="D1296" t="s">
        <v>5778</v>
      </c>
      <c r="E1296" t="s">
        <v>5779</v>
      </c>
      <c r="F1296" t="s">
        <v>46</v>
      </c>
      <c r="G1296" t="s">
        <v>32</v>
      </c>
      <c r="H1296" s="1" t="d">
        <v>2015-10-13</v>
      </c>
      <c r="I1296">
        <v>7416</v>
      </c>
      <c r="J1296" t="s">
        <v>7215</v>
      </c>
      <c r="K1296" t="s">
        <v>34</v>
      </c>
      <c r="L1296" t="s">
        <v>35</v>
      </c>
      <c r="M1296" t="s">
        <v>36</v>
      </c>
      <c r="N1296">
        <v>10110</v>
      </c>
      <c r="O1296">
        <v>0</v>
      </c>
      <c r="P1296">
        <v>1</v>
      </c>
      <c r="Q1296" s="1" t="d">
        <v>1986-11-06</v>
      </c>
      <c r="R1296">
        <v>70</v>
      </c>
      <c r="S1296" t="s">
        <v>37</v>
      </c>
      <c r="T1296" t="s">
        <v>1950</v>
      </c>
      <c r="U1296" s="19" t="str">
        <f t="shared" si="20"/>
        <v>ANDRES FERNANDO MACIAS LOPEZ</v>
      </c>
    </row>
    <row r="1297" spans="1:21" x14ac:dyDescent="0.2">
      <c r="A1297">
        <v>1022931135</v>
      </c>
      <c r="B1297">
        <v>1232</v>
      </c>
      <c r="C1297" t="s">
        <v>30</v>
      </c>
      <c r="D1297" t="s">
        <v>1951</v>
      </c>
      <c r="E1297" t="s">
        <v>1952</v>
      </c>
      <c r="F1297" t="s">
        <v>74</v>
      </c>
      <c r="G1297" t="s">
        <v>40</v>
      </c>
      <c r="H1297" s="1" t="d">
        <v>2016-07-22</v>
      </c>
      <c r="I1297">
        <v>3291</v>
      </c>
      <c r="J1297" t="s">
        <v>112</v>
      </c>
      <c r="K1297" t="s">
        <v>34</v>
      </c>
      <c r="L1297" t="s">
        <v>35</v>
      </c>
      <c r="M1297" t="s">
        <v>34</v>
      </c>
      <c r="N1297">
        <v>10110</v>
      </c>
      <c r="O1297">
        <v>0</v>
      </c>
      <c r="P1297">
        <v>1</v>
      </c>
      <c r="Q1297" s="1" t="d">
        <v>1986-12-10</v>
      </c>
      <c r="R1297">
        <v>70</v>
      </c>
      <c r="S1297" t="s">
        <v>37</v>
      </c>
      <c r="T1297" t="s">
        <v>1953</v>
      </c>
      <c r="U1297" s="19" t="str">
        <f t="shared" si="20"/>
        <v>YULIX MARCELA ARGUMEDO GARAVITO</v>
      </c>
    </row>
    <row r="1298" spans="1:21" x14ac:dyDescent="0.2">
      <c r="A1298">
        <v>1022933380</v>
      </c>
      <c r="B1298">
        <v>1232</v>
      </c>
      <c r="C1298" t="s">
        <v>30</v>
      </c>
      <c r="D1298" t="s">
        <v>3983</v>
      </c>
      <c r="E1298" t="s">
        <v>3984</v>
      </c>
      <c r="F1298" t="s">
        <v>74</v>
      </c>
      <c r="G1298" t="s">
        <v>40</v>
      </c>
      <c r="H1298" s="1" t="d">
        <v>2018-12-17</v>
      </c>
      <c r="I1298">
        <v>7402</v>
      </c>
      <c r="J1298" t="s">
        <v>7186</v>
      </c>
      <c r="K1298" t="s">
        <v>34</v>
      </c>
      <c r="L1298" t="s">
        <v>35</v>
      </c>
      <c r="M1298" t="s">
        <v>36</v>
      </c>
      <c r="N1298">
        <v>10110</v>
      </c>
      <c r="O1298">
        <v>0</v>
      </c>
      <c r="P1298">
        <v>1</v>
      </c>
      <c r="Q1298" s="1" t="d">
        <v>1987-10-05</v>
      </c>
      <c r="R1298">
        <v>70</v>
      </c>
      <c r="S1298" t="s">
        <v>37</v>
      </c>
      <c r="T1298" t="s">
        <v>3985</v>
      </c>
      <c r="U1298" s="19" t="str">
        <f t="shared" si="20"/>
        <v>HENRY ANDRES BOGOTA GONZALEZ</v>
      </c>
    </row>
    <row r="1299" spans="1:21" x14ac:dyDescent="0.2">
      <c r="A1299">
        <v>1022936525</v>
      </c>
      <c r="B1299">
        <v>1232</v>
      </c>
      <c r="C1299" t="s">
        <v>30</v>
      </c>
      <c r="D1299" t="s">
        <v>1954</v>
      </c>
      <c r="E1299" t="s">
        <v>1955</v>
      </c>
      <c r="F1299" t="s">
        <v>7232</v>
      </c>
      <c r="G1299" t="s">
        <v>40</v>
      </c>
      <c r="H1299" s="1" t="d">
        <v>2018-02-15</v>
      </c>
      <c r="I1299">
        <v>3032</v>
      </c>
      <c r="J1299" t="s">
        <v>331</v>
      </c>
      <c r="K1299" t="s">
        <v>34</v>
      </c>
      <c r="L1299" t="s">
        <v>35</v>
      </c>
      <c r="M1299" t="s">
        <v>34</v>
      </c>
      <c r="N1299">
        <v>10110</v>
      </c>
      <c r="O1299">
        <v>0</v>
      </c>
      <c r="P1299">
        <v>1</v>
      </c>
      <c r="Q1299" s="1" t="d">
        <v>1987-07-15</v>
      </c>
      <c r="R1299">
        <v>20</v>
      </c>
      <c r="S1299" t="s">
        <v>42</v>
      </c>
      <c r="T1299" t="s">
        <v>1956</v>
      </c>
      <c r="U1299" s="19" t="str">
        <f t="shared" si="20"/>
        <v>ELIANA RODRIGUEZ VALENCIA</v>
      </c>
    </row>
    <row r="1300" spans="1:21" x14ac:dyDescent="0.2">
      <c r="A1300">
        <v>1022938206</v>
      </c>
      <c r="B1300">
        <v>1232</v>
      </c>
      <c r="C1300" t="s">
        <v>30</v>
      </c>
      <c r="D1300" t="s">
        <v>5780</v>
      </c>
      <c r="E1300" t="s">
        <v>827</v>
      </c>
      <c r="F1300" t="s">
        <v>74</v>
      </c>
      <c r="G1300" t="s">
        <v>40</v>
      </c>
      <c r="H1300" s="1" t="d">
        <v>2015-10-07</v>
      </c>
      <c r="I1300">
        <v>7401</v>
      </c>
      <c r="J1300" t="s">
        <v>7210</v>
      </c>
      <c r="K1300" t="s">
        <v>34</v>
      </c>
      <c r="L1300" t="s">
        <v>35</v>
      </c>
      <c r="M1300" t="s">
        <v>36</v>
      </c>
      <c r="N1300">
        <v>10110</v>
      </c>
      <c r="O1300">
        <v>0</v>
      </c>
      <c r="P1300">
        <v>1</v>
      </c>
      <c r="Q1300" s="1" t="d">
        <v>1985-10-24</v>
      </c>
      <c r="R1300">
        <v>70</v>
      </c>
      <c r="S1300" t="s">
        <v>37</v>
      </c>
      <c r="T1300" t="s">
        <v>1957</v>
      </c>
      <c r="U1300" s="19" t="str">
        <f t="shared" si="20"/>
        <v>VICTOR ALFONSO VARGAS</v>
      </c>
    </row>
    <row r="1301" spans="1:21" x14ac:dyDescent="0.2">
      <c r="A1301">
        <v>1022939909</v>
      </c>
      <c r="B1301">
        <v>1232</v>
      </c>
      <c r="C1301" t="s">
        <v>30</v>
      </c>
      <c r="D1301" t="s">
        <v>5781</v>
      </c>
      <c r="E1301" t="s">
        <v>5782</v>
      </c>
      <c r="F1301" t="s">
        <v>7289</v>
      </c>
      <c r="G1301" t="s">
        <v>32</v>
      </c>
      <c r="H1301" s="1" t="d">
        <v>2008-05-27</v>
      </c>
      <c r="I1301">
        <v>3075</v>
      </c>
      <c r="J1301" t="s">
        <v>64</v>
      </c>
      <c r="K1301" t="s">
        <v>34</v>
      </c>
      <c r="L1301" t="s">
        <v>35</v>
      </c>
      <c r="M1301" t="s">
        <v>36</v>
      </c>
      <c r="N1301">
        <v>10110</v>
      </c>
      <c r="O1301">
        <v>0</v>
      </c>
      <c r="P1301">
        <v>1</v>
      </c>
      <c r="Q1301" s="1" t="d">
        <v>1988-01-21</v>
      </c>
      <c r="R1301">
        <v>60</v>
      </c>
      <c r="S1301" t="s">
        <v>45</v>
      </c>
      <c r="T1301" t="s">
        <v>1958</v>
      </c>
      <c r="U1301" s="19" t="str">
        <f t="shared" si="20"/>
        <v>JEISON IVAN DIAZ ARIZA</v>
      </c>
    </row>
    <row r="1302" spans="1:21" x14ac:dyDescent="0.2">
      <c r="A1302">
        <v>1022950164</v>
      </c>
      <c r="B1302">
        <v>1232</v>
      </c>
      <c r="C1302" t="s">
        <v>30</v>
      </c>
      <c r="D1302" t="s">
        <v>5784</v>
      </c>
      <c r="E1302" t="s">
        <v>5785</v>
      </c>
      <c r="F1302" t="s">
        <v>7267</v>
      </c>
      <c r="G1302" t="s">
        <v>32</v>
      </c>
      <c r="H1302" s="1" t="d">
        <v>2011-12-09</v>
      </c>
      <c r="I1302">
        <v>3350</v>
      </c>
      <c r="J1302" t="s">
        <v>257</v>
      </c>
      <c r="K1302" t="s">
        <v>34</v>
      </c>
      <c r="L1302" t="s">
        <v>35</v>
      </c>
      <c r="M1302" t="s">
        <v>36</v>
      </c>
      <c r="N1302">
        <v>10110</v>
      </c>
      <c r="O1302">
        <v>0</v>
      </c>
      <c r="P1302">
        <v>1</v>
      </c>
      <c r="Q1302" s="1" t="d">
        <v>1989-03-22</v>
      </c>
      <c r="R1302">
        <v>80</v>
      </c>
      <c r="S1302" t="s">
        <v>51</v>
      </c>
      <c r="T1302" t="s">
        <v>1960</v>
      </c>
      <c r="U1302" s="19" t="str">
        <f t="shared" si="20"/>
        <v>SERGIO CAMILO RODRIGUEZ GUZMAN</v>
      </c>
    </row>
    <row r="1303" spans="1:21" x14ac:dyDescent="0.2">
      <c r="A1303">
        <v>1022950943</v>
      </c>
      <c r="B1303">
        <v>1232</v>
      </c>
      <c r="C1303" t="s">
        <v>30</v>
      </c>
      <c r="D1303" t="s">
        <v>5786</v>
      </c>
      <c r="E1303" t="s">
        <v>3482</v>
      </c>
      <c r="F1303" t="s">
        <v>74</v>
      </c>
      <c r="G1303" t="s">
        <v>40</v>
      </c>
      <c r="H1303" s="1" t="d">
        <v>2017-03-07</v>
      </c>
      <c r="I1303">
        <v>7060</v>
      </c>
      <c r="J1303" t="s">
        <v>7212</v>
      </c>
      <c r="K1303" t="s">
        <v>34</v>
      </c>
      <c r="L1303" t="s">
        <v>35</v>
      </c>
      <c r="M1303" t="s">
        <v>36</v>
      </c>
      <c r="N1303">
        <v>10110</v>
      </c>
      <c r="O1303">
        <v>0</v>
      </c>
      <c r="P1303">
        <v>1</v>
      </c>
      <c r="Q1303" s="1" t="d">
        <v>1989-03-19</v>
      </c>
      <c r="R1303">
        <v>70</v>
      </c>
      <c r="S1303" t="s">
        <v>37</v>
      </c>
      <c r="T1303" t="s">
        <v>1961</v>
      </c>
      <c r="U1303" s="19" t="str">
        <f t="shared" si="20"/>
        <v>CAMILO JAIME VERDUGO</v>
      </c>
    </row>
    <row r="1304" spans="1:21" x14ac:dyDescent="0.2">
      <c r="A1304">
        <v>1022954030</v>
      </c>
      <c r="B1304">
        <v>1232</v>
      </c>
      <c r="C1304" t="s">
        <v>30</v>
      </c>
      <c r="D1304" t="s">
        <v>1962</v>
      </c>
      <c r="E1304" t="s">
        <v>1963</v>
      </c>
      <c r="F1304" t="s">
        <v>74</v>
      </c>
      <c r="G1304" t="s">
        <v>40</v>
      </c>
      <c r="H1304" s="1" t="d">
        <v>2016-11-29</v>
      </c>
      <c r="I1304">
        <v>7400</v>
      </c>
      <c r="J1304" t="s">
        <v>7170</v>
      </c>
      <c r="K1304" t="s">
        <v>34</v>
      </c>
      <c r="L1304" t="s">
        <v>35</v>
      </c>
      <c r="M1304" t="s">
        <v>36</v>
      </c>
      <c r="N1304">
        <v>10110</v>
      </c>
      <c r="O1304">
        <v>0</v>
      </c>
      <c r="P1304">
        <v>1</v>
      </c>
      <c r="Q1304" s="1" t="d">
        <v>1989-06-26</v>
      </c>
      <c r="R1304">
        <v>70</v>
      </c>
      <c r="S1304" t="s">
        <v>37</v>
      </c>
      <c r="T1304" t="s">
        <v>1964</v>
      </c>
      <c r="U1304" s="19" t="str">
        <f t="shared" si="20"/>
        <v>DAVID FERNANDO HERRERA CORDOBA</v>
      </c>
    </row>
    <row r="1305" spans="1:21" x14ac:dyDescent="0.2">
      <c r="A1305">
        <v>1022958778</v>
      </c>
      <c r="B1305">
        <v>1232</v>
      </c>
      <c r="C1305" t="s">
        <v>30</v>
      </c>
      <c r="D1305" t="s">
        <v>5688</v>
      </c>
      <c r="E1305" t="s">
        <v>5787</v>
      </c>
      <c r="F1305" t="s">
        <v>7248</v>
      </c>
      <c r="G1305" t="s">
        <v>32</v>
      </c>
      <c r="H1305" s="1" t="d">
        <v>2016-06-14</v>
      </c>
      <c r="I1305">
        <v>3072</v>
      </c>
      <c r="J1305" t="s">
        <v>7249</v>
      </c>
      <c r="K1305" t="s">
        <v>34</v>
      </c>
      <c r="L1305" t="s">
        <v>35</v>
      </c>
      <c r="M1305" t="s">
        <v>34</v>
      </c>
      <c r="N1305">
        <v>10110</v>
      </c>
      <c r="O1305">
        <v>0</v>
      </c>
      <c r="P1305">
        <v>1</v>
      </c>
      <c r="Q1305" s="1" t="d">
        <v>1990-03-25</v>
      </c>
      <c r="R1305">
        <v>60</v>
      </c>
      <c r="S1305" t="s">
        <v>45</v>
      </c>
      <c r="T1305" t="s">
        <v>1965</v>
      </c>
      <c r="U1305" s="19" t="str">
        <f t="shared" si="20"/>
        <v>BLANCA CONSUELO ROJAS PEREZ</v>
      </c>
    </row>
    <row r="1306" spans="1:21" x14ac:dyDescent="0.2">
      <c r="A1306">
        <v>1022963934</v>
      </c>
      <c r="B1306">
        <v>550</v>
      </c>
      <c r="C1306" t="s">
        <v>48</v>
      </c>
      <c r="D1306" t="s">
        <v>5788</v>
      </c>
      <c r="E1306" t="s">
        <v>858</v>
      </c>
      <c r="F1306" t="s">
        <v>135</v>
      </c>
      <c r="G1306" t="s">
        <v>40</v>
      </c>
      <c r="H1306" s="1" t="d">
        <v>2019-08-01</v>
      </c>
      <c r="I1306">
        <v>3355</v>
      </c>
      <c r="J1306" t="s">
        <v>7202</v>
      </c>
      <c r="K1306" t="s">
        <v>50</v>
      </c>
      <c r="L1306" t="s">
        <v>35</v>
      </c>
      <c r="M1306" t="s">
        <v>36</v>
      </c>
      <c r="N1306">
        <v>10118</v>
      </c>
      <c r="O1306">
        <v>10118</v>
      </c>
      <c r="P1306">
        <v>1</v>
      </c>
      <c r="Q1306" s="1" t="d">
        <v>1990-03-18</v>
      </c>
      <c r="R1306">
        <v>80</v>
      </c>
      <c r="S1306" t="s">
        <v>51</v>
      </c>
      <c r="T1306" t="s">
        <v>5789</v>
      </c>
      <c r="U1306" s="19" t="str">
        <f t="shared" si="20"/>
        <v>ALBERTO BELTRAN PORTE</v>
      </c>
    </row>
    <row r="1307" spans="1:21" x14ac:dyDescent="0.2">
      <c r="A1307">
        <v>1022963964</v>
      </c>
      <c r="B1307">
        <v>1232</v>
      </c>
      <c r="C1307" t="s">
        <v>30</v>
      </c>
      <c r="D1307" t="s">
        <v>5790</v>
      </c>
      <c r="E1307" t="s">
        <v>5791</v>
      </c>
      <c r="F1307" t="s">
        <v>46</v>
      </c>
      <c r="G1307" t="s">
        <v>32</v>
      </c>
      <c r="H1307" s="1" t="d">
        <v>2013-03-12</v>
      </c>
      <c r="I1307">
        <v>7416</v>
      </c>
      <c r="J1307" t="s">
        <v>7215</v>
      </c>
      <c r="K1307" t="s">
        <v>34</v>
      </c>
      <c r="L1307" t="s">
        <v>35</v>
      </c>
      <c r="M1307" t="s">
        <v>36</v>
      </c>
      <c r="N1307">
        <v>10110</v>
      </c>
      <c r="O1307">
        <v>0</v>
      </c>
      <c r="P1307">
        <v>1</v>
      </c>
      <c r="Q1307" s="1" t="d">
        <v>1990-11-07</v>
      </c>
      <c r="R1307">
        <v>70</v>
      </c>
      <c r="S1307" t="s">
        <v>37</v>
      </c>
      <c r="T1307" t="s">
        <v>3986</v>
      </c>
      <c r="U1307" s="19" t="str">
        <f t="shared" si="20"/>
        <v>FABIO ALONSO SANMARTIN TABORDA</v>
      </c>
    </row>
    <row r="1308" spans="1:21" x14ac:dyDescent="0.2">
      <c r="A1308">
        <v>1022968000</v>
      </c>
      <c r="B1308">
        <v>1232</v>
      </c>
      <c r="C1308" t="s">
        <v>30</v>
      </c>
      <c r="D1308" t="s">
        <v>1967</v>
      </c>
      <c r="E1308" t="s">
        <v>1968</v>
      </c>
      <c r="F1308" t="s">
        <v>7183</v>
      </c>
      <c r="G1308" t="s">
        <v>40</v>
      </c>
      <c r="H1308" s="1" t="d">
        <v>2017-05-02</v>
      </c>
      <c r="I1308">
        <v>3033</v>
      </c>
      <c r="J1308" t="s">
        <v>41</v>
      </c>
      <c r="K1308" t="s">
        <v>34</v>
      </c>
      <c r="L1308" t="s">
        <v>35</v>
      </c>
      <c r="M1308" t="s">
        <v>34</v>
      </c>
      <c r="N1308">
        <v>10110</v>
      </c>
      <c r="O1308">
        <v>0</v>
      </c>
      <c r="P1308">
        <v>1</v>
      </c>
      <c r="Q1308" s="1" t="d">
        <v>1991-01-31</v>
      </c>
      <c r="R1308">
        <v>20</v>
      </c>
      <c r="S1308" t="s">
        <v>42</v>
      </c>
      <c r="T1308" t="s">
        <v>1969</v>
      </c>
      <c r="U1308" s="19" t="str">
        <f t="shared" si="20"/>
        <v>YURY ANDREA PERDOMO PULGARIN</v>
      </c>
    </row>
    <row r="1309" spans="1:21" x14ac:dyDescent="0.2">
      <c r="A1309">
        <v>1022970089</v>
      </c>
      <c r="B1309">
        <v>554</v>
      </c>
      <c r="C1309" t="s">
        <v>105</v>
      </c>
      <c r="D1309" t="s">
        <v>5792</v>
      </c>
      <c r="E1309" t="s">
        <v>5793</v>
      </c>
      <c r="F1309" t="s">
        <v>135</v>
      </c>
      <c r="G1309" t="s">
        <v>40</v>
      </c>
      <c r="H1309" s="1" t="d">
        <v>2019-10-19</v>
      </c>
      <c r="I1309">
        <v>3355</v>
      </c>
      <c r="J1309" t="s">
        <v>7202</v>
      </c>
      <c r="K1309" t="s">
        <v>50</v>
      </c>
      <c r="L1309" t="s">
        <v>35</v>
      </c>
      <c r="M1309" t="s">
        <v>36</v>
      </c>
      <c r="N1309">
        <v>10118</v>
      </c>
      <c r="O1309">
        <v>10850</v>
      </c>
      <c r="P1309">
        <v>1</v>
      </c>
      <c r="Q1309" s="1" t="d">
        <v>1991-08-13</v>
      </c>
      <c r="R1309">
        <v>80</v>
      </c>
      <c r="S1309" t="s">
        <v>51</v>
      </c>
      <c r="T1309" t="s">
        <v>7625</v>
      </c>
      <c r="U1309" s="19" t="str">
        <f t="shared" si="20"/>
        <v>JOHN FERNEY FUENTES FUENTES</v>
      </c>
    </row>
    <row r="1310" spans="1:21" x14ac:dyDescent="0.2">
      <c r="A1310">
        <v>1022974857</v>
      </c>
      <c r="B1310">
        <v>1232</v>
      </c>
      <c r="C1310" t="s">
        <v>30</v>
      </c>
      <c r="D1310" t="s">
        <v>1970</v>
      </c>
      <c r="E1310" t="s">
        <v>1971</v>
      </c>
      <c r="F1310" t="s">
        <v>74</v>
      </c>
      <c r="G1310" t="s">
        <v>40</v>
      </c>
      <c r="H1310" s="1" t="d">
        <v>2018-04-16</v>
      </c>
      <c r="I1310">
        <v>7403</v>
      </c>
      <c r="J1310" t="s">
        <v>7237</v>
      </c>
      <c r="K1310" t="s">
        <v>34</v>
      </c>
      <c r="L1310" t="s">
        <v>35</v>
      </c>
      <c r="M1310" t="s">
        <v>34</v>
      </c>
      <c r="N1310">
        <v>10110</v>
      </c>
      <c r="O1310">
        <v>0</v>
      </c>
      <c r="P1310">
        <v>1</v>
      </c>
      <c r="Q1310" s="1" t="d">
        <v>1992-04-02</v>
      </c>
      <c r="R1310">
        <v>70</v>
      </c>
      <c r="S1310" t="s">
        <v>37</v>
      </c>
      <c r="T1310" t="s">
        <v>7626</v>
      </c>
      <c r="U1310" s="19" t="str">
        <f t="shared" si="20"/>
        <v>DIANA ROCIO CASALLAS SALAZAR</v>
      </c>
    </row>
    <row r="1311" spans="1:21" x14ac:dyDescent="0.2">
      <c r="A1311">
        <v>1022975974</v>
      </c>
      <c r="B1311">
        <v>1232</v>
      </c>
      <c r="C1311" t="s">
        <v>30</v>
      </c>
      <c r="D1311" t="s">
        <v>5794</v>
      </c>
      <c r="E1311" t="s">
        <v>5795</v>
      </c>
      <c r="F1311" t="s">
        <v>723</v>
      </c>
      <c r="G1311" t="s">
        <v>32</v>
      </c>
      <c r="H1311" s="1" t="d">
        <v>2016-03-07</v>
      </c>
      <c r="I1311">
        <v>3010</v>
      </c>
      <c r="J1311" t="s">
        <v>59</v>
      </c>
      <c r="K1311" t="s">
        <v>34</v>
      </c>
      <c r="L1311" t="s">
        <v>35</v>
      </c>
      <c r="M1311" t="s">
        <v>34</v>
      </c>
      <c r="N1311">
        <v>10110</v>
      </c>
      <c r="O1311">
        <v>0</v>
      </c>
      <c r="P1311">
        <v>1</v>
      </c>
      <c r="Q1311" s="1" t="d">
        <v>1992-04-03</v>
      </c>
      <c r="R1311">
        <v>100</v>
      </c>
      <c r="S1311" t="s">
        <v>60</v>
      </c>
      <c r="T1311" t="s">
        <v>1972</v>
      </c>
      <c r="U1311" s="19" t="str">
        <f t="shared" si="20"/>
        <v>LAURA SHARIS LOPEZ GOMEZ</v>
      </c>
    </row>
    <row r="1312" spans="1:21" x14ac:dyDescent="0.2">
      <c r="A1312">
        <v>1022977904</v>
      </c>
      <c r="B1312">
        <v>1232</v>
      </c>
      <c r="C1312" t="s">
        <v>30</v>
      </c>
      <c r="D1312" t="s">
        <v>5796</v>
      </c>
      <c r="E1312" t="s">
        <v>5797</v>
      </c>
      <c r="F1312" t="s">
        <v>74</v>
      </c>
      <c r="G1312" t="s">
        <v>40</v>
      </c>
      <c r="H1312" s="1" t="d">
        <v>2019-07-10</v>
      </c>
      <c r="I1312">
        <v>7400</v>
      </c>
      <c r="J1312" t="s">
        <v>7170</v>
      </c>
      <c r="K1312" t="s">
        <v>34</v>
      </c>
      <c r="L1312" t="s">
        <v>35</v>
      </c>
      <c r="M1312" t="s">
        <v>34</v>
      </c>
      <c r="N1312">
        <v>10110</v>
      </c>
      <c r="O1312">
        <v>0</v>
      </c>
      <c r="P1312">
        <v>1</v>
      </c>
      <c r="Q1312" s="1" t="d">
        <v>1992-06-24</v>
      </c>
      <c r="R1312">
        <v>70</v>
      </c>
      <c r="S1312" t="s">
        <v>37</v>
      </c>
      <c r="T1312" t="s">
        <v>7627</v>
      </c>
      <c r="U1312" s="19" t="str">
        <f t="shared" si="20"/>
        <v>XIOMARA CATHERINE ORDOÑEZ ARIZA</v>
      </c>
    </row>
    <row r="1313" spans="1:21" x14ac:dyDescent="0.2">
      <c r="A1313">
        <v>1022986483</v>
      </c>
      <c r="B1313">
        <v>1232</v>
      </c>
      <c r="C1313" t="s">
        <v>30</v>
      </c>
      <c r="D1313" t="s">
        <v>5798</v>
      </c>
      <c r="E1313" t="s">
        <v>5799</v>
      </c>
      <c r="F1313" t="s">
        <v>74</v>
      </c>
      <c r="G1313" t="s">
        <v>40</v>
      </c>
      <c r="H1313" s="1" t="d">
        <v>2014-05-07</v>
      </c>
      <c r="I1313">
        <v>7400</v>
      </c>
      <c r="J1313" t="s">
        <v>7170</v>
      </c>
      <c r="K1313" t="s">
        <v>34</v>
      </c>
      <c r="L1313" t="s">
        <v>35</v>
      </c>
      <c r="M1313" t="s">
        <v>34</v>
      </c>
      <c r="N1313">
        <v>10110</v>
      </c>
      <c r="O1313">
        <v>0</v>
      </c>
      <c r="P1313">
        <v>1</v>
      </c>
      <c r="Q1313" s="1" t="d">
        <v>1993-05-20</v>
      </c>
      <c r="R1313">
        <v>70</v>
      </c>
      <c r="S1313" t="s">
        <v>37</v>
      </c>
      <c r="T1313" t="s">
        <v>1973</v>
      </c>
      <c r="U1313" s="19" t="str">
        <f t="shared" si="20"/>
        <v>KAREN VIVIANA GOMEZ CASTILLO</v>
      </c>
    </row>
    <row r="1314" spans="1:21" x14ac:dyDescent="0.2">
      <c r="A1314">
        <v>1022986741</v>
      </c>
      <c r="B1314">
        <v>550</v>
      </c>
      <c r="C1314" t="s">
        <v>48</v>
      </c>
      <c r="D1314" t="s">
        <v>5800</v>
      </c>
      <c r="E1314" t="s">
        <v>5801</v>
      </c>
      <c r="F1314" t="s">
        <v>135</v>
      </c>
      <c r="G1314" t="s">
        <v>40</v>
      </c>
      <c r="H1314" s="1" t="d">
        <v>2014-04-09</v>
      </c>
      <c r="I1314">
        <v>3355</v>
      </c>
      <c r="J1314" t="s">
        <v>7202</v>
      </c>
      <c r="K1314" t="s">
        <v>50</v>
      </c>
      <c r="L1314" t="s">
        <v>35</v>
      </c>
      <c r="M1314" t="s">
        <v>36</v>
      </c>
      <c r="N1314">
        <v>10118</v>
      </c>
      <c r="O1314">
        <v>10118</v>
      </c>
      <c r="P1314">
        <v>1</v>
      </c>
      <c r="Q1314" s="1" t="d">
        <v>1993-06-19</v>
      </c>
      <c r="R1314">
        <v>80</v>
      </c>
      <c r="S1314" t="s">
        <v>51</v>
      </c>
      <c r="T1314" t="s">
        <v>1974</v>
      </c>
      <c r="U1314" s="19" t="str">
        <f t="shared" si="20"/>
        <v>DIEGO ALEJANDRO TIRIA GIL</v>
      </c>
    </row>
    <row r="1315" spans="1:21" x14ac:dyDescent="0.2">
      <c r="A1315">
        <v>1022987081</v>
      </c>
      <c r="B1315">
        <v>1232</v>
      </c>
      <c r="C1315" t="s">
        <v>30</v>
      </c>
      <c r="D1315" t="s">
        <v>3496</v>
      </c>
      <c r="E1315" t="s">
        <v>3497</v>
      </c>
      <c r="F1315" t="s">
        <v>74</v>
      </c>
      <c r="G1315" t="s">
        <v>40</v>
      </c>
      <c r="H1315" s="1" t="d">
        <v>2018-11-06</v>
      </c>
      <c r="I1315">
        <v>3271</v>
      </c>
      <c r="J1315" t="s">
        <v>492</v>
      </c>
      <c r="K1315" t="s">
        <v>34</v>
      </c>
      <c r="L1315" t="s">
        <v>35</v>
      </c>
      <c r="M1315" t="s">
        <v>36</v>
      </c>
      <c r="N1315">
        <v>10110</v>
      </c>
      <c r="O1315">
        <v>0</v>
      </c>
      <c r="P1315">
        <v>1</v>
      </c>
      <c r="Q1315" s="1" t="d">
        <v>1993-07-02</v>
      </c>
      <c r="R1315">
        <v>70</v>
      </c>
      <c r="S1315" t="s">
        <v>37</v>
      </c>
      <c r="T1315" t="s">
        <v>3987</v>
      </c>
      <c r="U1315" s="19" t="str">
        <f t="shared" si="20"/>
        <v>JHON ESTEVAN RUBIO ALFONSO</v>
      </c>
    </row>
    <row r="1316" spans="1:21" x14ac:dyDescent="0.2">
      <c r="A1316">
        <v>1022992651</v>
      </c>
      <c r="B1316">
        <v>1232</v>
      </c>
      <c r="C1316" t="s">
        <v>30</v>
      </c>
      <c r="D1316" t="s">
        <v>5802</v>
      </c>
      <c r="E1316" t="s">
        <v>5803</v>
      </c>
      <c r="F1316" t="s">
        <v>74</v>
      </c>
      <c r="G1316" t="s">
        <v>40</v>
      </c>
      <c r="H1316" s="1" t="d">
        <v>2015-06-09</v>
      </c>
      <c r="I1316">
        <v>7402</v>
      </c>
      <c r="J1316" t="s">
        <v>7186</v>
      </c>
      <c r="K1316" t="s">
        <v>34</v>
      </c>
      <c r="L1316" t="s">
        <v>35</v>
      </c>
      <c r="M1316" t="s">
        <v>36</v>
      </c>
      <c r="N1316">
        <v>10110</v>
      </c>
      <c r="O1316">
        <v>0</v>
      </c>
      <c r="P1316">
        <v>1</v>
      </c>
      <c r="Q1316" s="1" t="d">
        <v>1993-12-30</v>
      </c>
      <c r="R1316">
        <v>70</v>
      </c>
      <c r="S1316" t="s">
        <v>37</v>
      </c>
      <c r="T1316" t="s">
        <v>1975</v>
      </c>
      <c r="U1316" s="19" t="str">
        <f t="shared" si="20"/>
        <v>DAMIAN FELIPE FONSECA TABORDA</v>
      </c>
    </row>
    <row r="1317" spans="1:21" x14ac:dyDescent="0.2">
      <c r="A1317">
        <v>1022994039</v>
      </c>
      <c r="B1317">
        <v>1232</v>
      </c>
      <c r="C1317" t="s">
        <v>30</v>
      </c>
      <c r="D1317" t="s">
        <v>5804</v>
      </c>
      <c r="E1317" t="s">
        <v>3529</v>
      </c>
      <c r="F1317" t="s">
        <v>74</v>
      </c>
      <c r="G1317" t="s">
        <v>40</v>
      </c>
      <c r="H1317" s="1" t="d">
        <v>2019-07-10</v>
      </c>
      <c r="I1317">
        <v>7400</v>
      </c>
      <c r="J1317" t="s">
        <v>7170</v>
      </c>
      <c r="K1317" t="s">
        <v>34</v>
      </c>
      <c r="L1317" t="s">
        <v>35</v>
      </c>
      <c r="M1317" t="s">
        <v>36</v>
      </c>
      <c r="N1317">
        <v>10110</v>
      </c>
      <c r="O1317">
        <v>0</v>
      </c>
      <c r="P1317">
        <v>1</v>
      </c>
      <c r="Q1317" s="1" t="d">
        <v>1994-03-07</v>
      </c>
      <c r="R1317">
        <v>70</v>
      </c>
      <c r="S1317" t="s">
        <v>37</v>
      </c>
      <c r="T1317" t="s">
        <v>5805</v>
      </c>
      <c r="U1317" s="19" t="str">
        <f t="shared" si="20"/>
        <v>LUIS ALBERTO GUIZA MANRIQUE</v>
      </c>
    </row>
    <row r="1318" spans="1:21" x14ac:dyDescent="0.2">
      <c r="A1318">
        <v>1022999251</v>
      </c>
      <c r="B1318">
        <v>1232</v>
      </c>
      <c r="C1318" t="s">
        <v>30</v>
      </c>
      <c r="D1318" t="s">
        <v>5806</v>
      </c>
      <c r="E1318" t="s">
        <v>4920</v>
      </c>
      <c r="F1318" t="s">
        <v>74</v>
      </c>
      <c r="G1318" t="s">
        <v>40</v>
      </c>
      <c r="H1318" s="1" t="d">
        <v>2015-08-24</v>
      </c>
      <c r="I1318">
        <v>7400</v>
      </c>
      <c r="J1318" t="s">
        <v>7170</v>
      </c>
      <c r="K1318" t="s">
        <v>34</v>
      </c>
      <c r="L1318" t="s">
        <v>35</v>
      </c>
      <c r="M1318" t="s">
        <v>34</v>
      </c>
      <c r="N1318">
        <v>10110</v>
      </c>
      <c r="O1318">
        <v>0</v>
      </c>
      <c r="P1318">
        <v>1</v>
      </c>
      <c r="Q1318" s="1" t="d">
        <v>1994-10-10</v>
      </c>
      <c r="R1318">
        <v>70</v>
      </c>
      <c r="S1318" t="s">
        <v>37</v>
      </c>
      <c r="T1318" t="s">
        <v>1976</v>
      </c>
      <c r="U1318" s="19" t="str">
        <f t="shared" si="20"/>
        <v>YAZMIN OLARTE GUERRERO</v>
      </c>
    </row>
    <row r="1319" spans="1:21" x14ac:dyDescent="0.2">
      <c r="A1319">
        <v>1023003069</v>
      </c>
      <c r="B1319">
        <v>1232</v>
      </c>
      <c r="C1319" t="s">
        <v>30</v>
      </c>
      <c r="D1319" t="s">
        <v>3988</v>
      </c>
      <c r="E1319" t="s">
        <v>2731</v>
      </c>
      <c r="F1319" t="s">
        <v>74</v>
      </c>
      <c r="G1319" t="s">
        <v>40</v>
      </c>
      <c r="H1319" s="1" t="d">
        <v>2019-01-16</v>
      </c>
      <c r="I1319">
        <v>7400</v>
      </c>
      <c r="J1319" t="s">
        <v>7170</v>
      </c>
      <c r="K1319" t="s">
        <v>34</v>
      </c>
      <c r="L1319" t="s">
        <v>35</v>
      </c>
      <c r="M1319" t="s">
        <v>36</v>
      </c>
      <c r="N1319">
        <v>10110</v>
      </c>
      <c r="O1319">
        <v>0</v>
      </c>
      <c r="P1319">
        <v>1</v>
      </c>
      <c r="Q1319" s="1" t="d">
        <v>1995-03-31</v>
      </c>
      <c r="R1319">
        <v>70</v>
      </c>
      <c r="S1319" t="s">
        <v>37</v>
      </c>
      <c r="T1319" t="s">
        <v>3989</v>
      </c>
      <c r="U1319" s="19" t="str">
        <f t="shared" si="20"/>
        <v>OSCAR EDUARDO POVEDA BAQUERO</v>
      </c>
    </row>
    <row r="1320" spans="1:21" x14ac:dyDescent="0.2">
      <c r="A1320">
        <v>1023003543</v>
      </c>
      <c r="B1320">
        <v>1232</v>
      </c>
      <c r="C1320" t="s">
        <v>30</v>
      </c>
      <c r="D1320" t="s">
        <v>1100</v>
      </c>
      <c r="E1320" t="s">
        <v>5807</v>
      </c>
      <c r="F1320" t="s">
        <v>74</v>
      </c>
      <c r="G1320" t="s">
        <v>40</v>
      </c>
      <c r="H1320" s="1" t="d">
        <v>2015-08-25</v>
      </c>
      <c r="I1320">
        <v>7400</v>
      </c>
      <c r="J1320" t="s">
        <v>7170</v>
      </c>
      <c r="K1320" t="s">
        <v>34</v>
      </c>
      <c r="L1320" t="s">
        <v>35</v>
      </c>
      <c r="M1320" t="s">
        <v>36</v>
      </c>
      <c r="N1320">
        <v>10110</v>
      </c>
      <c r="O1320">
        <v>0</v>
      </c>
      <c r="P1320">
        <v>1</v>
      </c>
      <c r="Q1320" s="1" t="d">
        <v>1995-04-19</v>
      </c>
      <c r="R1320">
        <v>70</v>
      </c>
      <c r="S1320" t="s">
        <v>37</v>
      </c>
      <c r="T1320" t="s">
        <v>1978</v>
      </c>
      <c r="U1320" s="19" t="str">
        <f t="shared" si="20"/>
        <v>JOAN SEBASTIAN GONZALEZ RIAÑO</v>
      </c>
    </row>
    <row r="1321" spans="1:21" x14ac:dyDescent="0.2">
      <c r="A1321">
        <v>1023012504</v>
      </c>
      <c r="B1321">
        <v>1232</v>
      </c>
      <c r="C1321" t="s">
        <v>30</v>
      </c>
      <c r="D1321" t="s">
        <v>5808</v>
      </c>
      <c r="E1321" t="s">
        <v>5809</v>
      </c>
      <c r="F1321" t="s">
        <v>74</v>
      </c>
      <c r="G1321" t="s">
        <v>40</v>
      </c>
      <c r="H1321" s="1" t="d">
        <v>2019-07-12</v>
      </c>
      <c r="I1321">
        <v>7400</v>
      </c>
      <c r="J1321" t="s">
        <v>7170</v>
      </c>
      <c r="K1321" t="s">
        <v>34</v>
      </c>
      <c r="L1321" t="s">
        <v>35</v>
      </c>
      <c r="M1321" t="s">
        <v>36</v>
      </c>
      <c r="N1321">
        <v>10110</v>
      </c>
      <c r="O1321">
        <v>0</v>
      </c>
      <c r="P1321">
        <v>1</v>
      </c>
      <c r="Q1321" s="1" t="d">
        <v>1996-04-30</v>
      </c>
      <c r="R1321">
        <v>70</v>
      </c>
      <c r="S1321" t="s">
        <v>37</v>
      </c>
      <c r="T1321" t="s">
        <v>7628</v>
      </c>
      <c r="U1321" s="19" t="str">
        <f t="shared" si="20"/>
        <v>JHOAN SMITH REYES CASTAÑEDA</v>
      </c>
    </row>
    <row r="1322" spans="1:21" x14ac:dyDescent="0.2">
      <c r="A1322">
        <v>1023863976</v>
      </c>
      <c r="B1322">
        <v>1016</v>
      </c>
      <c r="C1322" t="s">
        <v>62</v>
      </c>
      <c r="D1322" t="s">
        <v>5810</v>
      </c>
      <c r="E1322" t="s">
        <v>5811</v>
      </c>
      <c r="F1322" t="s">
        <v>117</v>
      </c>
      <c r="G1322" t="s">
        <v>58</v>
      </c>
      <c r="H1322" s="1" t="d">
        <v>2013-10-29</v>
      </c>
      <c r="I1322">
        <v>1345</v>
      </c>
      <c r="J1322" t="s">
        <v>180</v>
      </c>
      <c r="K1322" t="s">
        <v>50</v>
      </c>
      <c r="L1322" t="s">
        <v>35</v>
      </c>
      <c r="M1322" t="s">
        <v>36</v>
      </c>
      <c r="N1322">
        <v>30110</v>
      </c>
      <c r="O1322">
        <v>30110</v>
      </c>
      <c r="P1322">
        <v>1</v>
      </c>
      <c r="Q1322" s="1" t="d">
        <v>1986-02-24</v>
      </c>
      <c r="R1322">
        <v>104</v>
      </c>
      <c r="S1322" t="s">
        <v>101</v>
      </c>
      <c r="T1322" t="s">
        <v>1979</v>
      </c>
      <c r="U1322" s="19" t="str">
        <f t="shared" si="20"/>
        <v>MILLER ALEXANDER ALDANA RODRIGUEZ</v>
      </c>
    </row>
    <row r="1323" spans="1:21" x14ac:dyDescent="0.2">
      <c r="A1323">
        <v>1023865780</v>
      </c>
      <c r="B1323">
        <v>1015</v>
      </c>
      <c r="C1323" t="s">
        <v>73</v>
      </c>
      <c r="D1323" t="s">
        <v>1980</v>
      </c>
      <c r="E1323" t="s">
        <v>1902</v>
      </c>
      <c r="F1323" t="s">
        <v>7219</v>
      </c>
      <c r="G1323" t="s">
        <v>40</v>
      </c>
      <c r="H1323" s="1" t="d">
        <v>2011-10-20</v>
      </c>
      <c r="I1323">
        <v>1032</v>
      </c>
      <c r="J1323" t="s">
        <v>91</v>
      </c>
      <c r="K1323" t="s">
        <v>34</v>
      </c>
      <c r="L1323" t="s">
        <v>35</v>
      </c>
      <c r="M1323" t="s">
        <v>34</v>
      </c>
      <c r="N1323">
        <v>30000</v>
      </c>
      <c r="O1323">
        <v>30000</v>
      </c>
      <c r="P1323">
        <v>1</v>
      </c>
      <c r="Q1323" s="1" t="d">
        <v>1986-06-13</v>
      </c>
      <c r="R1323">
        <v>102</v>
      </c>
      <c r="S1323" t="s">
        <v>88</v>
      </c>
      <c r="T1323" t="s">
        <v>1981</v>
      </c>
      <c r="U1323" s="19" t="str">
        <f t="shared" si="20"/>
        <v>ANA MARIA VARGAS CONTRERAS</v>
      </c>
    </row>
    <row r="1324" spans="1:21" x14ac:dyDescent="0.2">
      <c r="A1324">
        <v>1023866091</v>
      </c>
      <c r="B1324">
        <v>1232</v>
      </c>
      <c r="C1324" t="s">
        <v>30</v>
      </c>
      <c r="D1324" t="s">
        <v>598</v>
      </c>
      <c r="E1324" t="s">
        <v>4622</v>
      </c>
      <c r="F1324" t="s">
        <v>74</v>
      </c>
      <c r="G1324" t="s">
        <v>40</v>
      </c>
      <c r="H1324" s="1" t="d">
        <v>2012-05-25</v>
      </c>
      <c r="I1324">
        <v>7402</v>
      </c>
      <c r="J1324" t="s">
        <v>7186</v>
      </c>
      <c r="K1324" t="s">
        <v>34</v>
      </c>
      <c r="L1324" t="s">
        <v>35</v>
      </c>
      <c r="M1324" t="s">
        <v>34</v>
      </c>
      <c r="N1324">
        <v>10110</v>
      </c>
      <c r="O1324">
        <v>0</v>
      </c>
      <c r="P1324">
        <v>1</v>
      </c>
      <c r="Q1324" s="1" t="d">
        <v>1986-07-24</v>
      </c>
      <c r="R1324">
        <v>70</v>
      </c>
      <c r="S1324" t="s">
        <v>37</v>
      </c>
      <c r="T1324" t="s">
        <v>1982</v>
      </c>
      <c r="U1324" s="19" t="str">
        <f t="shared" si="20"/>
        <v>DIANA CONSTANZA MORA</v>
      </c>
    </row>
    <row r="1325" spans="1:21" x14ac:dyDescent="0.2">
      <c r="A1325">
        <v>1023866106</v>
      </c>
      <c r="B1325">
        <v>1232</v>
      </c>
      <c r="C1325" t="s">
        <v>30</v>
      </c>
      <c r="D1325" t="s">
        <v>5812</v>
      </c>
      <c r="E1325" t="s">
        <v>4736</v>
      </c>
      <c r="F1325" t="s">
        <v>74</v>
      </c>
      <c r="G1325" t="s">
        <v>40</v>
      </c>
      <c r="H1325" s="1" t="d">
        <v>2011-01-19</v>
      </c>
      <c r="I1325">
        <v>7058</v>
      </c>
      <c r="J1325" t="s">
        <v>7178</v>
      </c>
      <c r="K1325" t="s">
        <v>34</v>
      </c>
      <c r="L1325" t="s">
        <v>35</v>
      </c>
      <c r="M1325" t="s">
        <v>34</v>
      </c>
      <c r="N1325">
        <v>10110</v>
      </c>
      <c r="O1325">
        <v>0</v>
      </c>
      <c r="P1325">
        <v>1</v>
      </c>
      <c r="Q1325" s="1" t="d">
        <v>1986-02-16</v>
      </c>
      <c r="R1325">
        <v>70</v>
      </c>
      <c r="S1325" t="s">
        <v>37</v>
      </c>
      <c r="T1325" t="s">
        <v>1983</v>
      </c>
      <c r="U1325" s="19" t="str">
        <f t="shared" si="20"/>
        <v>LUZ DARY PINTA AGUIRRE</v>
      </c>
    </row>
    <row r="1326" spans="1:21" x14ac:dyDescent="0.2">
      <c r="A1326">
        <v>1023867363</v>
      </c>
      <c r="B1326">
        <v>550</v>
      </c>
      <c r="C1326" t="s">
        <v>48</v>
      </c>
      <c r="D1326" t="s">
        <v>5813</v>
      </c>
      <c r="E1326" t="s">
        <v>5814</v>
      </c>
      <c r="F1326" t="s">
        <v>135</v>
      </c>
      <c r="G1326" t="s">
        <v>40</v>
      </c>
      <c r="H1326" s="1" t="d">
        <v>2015-04-07</v>
      </c>
      <c r="I1326">
        <v>3355</v>
      </c>
      <c r="J1326" t="s">
        <v>7202</v>
      </c>
      <c r="K1326" t="s">
        <v>50</v>
      </c>
      <c r="L1326" t="s">
        <v>35</v>
      </c>
      <c r="M1326" t="s">
        <v>36</v>
      </c>
      <c r="N1326">
        <v>10118</v>
      </c>
      <c r="O1326">
        <v>10118</v>
      </c>
      <c r="P1326">
        <v>1</v>
      </c>
      <c r="Q1326" s="1" t="d">
        <v>1986-11-09</v>
      </c>
      <c r="R1326">
        <v>80</v>
      </c>
      <c r="S1326" t="s">
        <v>51</v>
      </c>
      <c r="T1326" t="s">
        <v>1984</v>
      </c>
      <c r="U1326" s="19" t="str">
        <f t="shared" si="20"/>
        <v>IVAN ALBERTO CADENA GONZALEZ</v>
      </c>
    </row>
    <row r="1327" spans="1:21" x14ac:dyDescent="0.2">
      <c r="A1327">
        <v>1023867389</v>
      </c>
      <c r="B1327">
        <v>1232</v>
      </c>
      <c r="C1327" t="s">
        <v>30</v>
      </c>
      <c r="D1327" t="s">
        <v>5815</v>
      </c>
      <c r="E1327" t="s">
        <v>5816</v>
      </c>
      <c r="F1327" t="s">
        <v>74</v>
      </c>
      <c r="G1327" t="s">
        <v>40</v>
      </c>
      <c r="H1327" s="1" t="d">
        <v>2016-12-14</v>
      </c>
      <c r="I1327">
        <v>7416</v>
      </c>
      <c r="J1327" t="s">
        <v>7215</v>
      </c>
      <c r="K1327" t="s">
        <v>34</v>
      </c>
      <c r="L1327" t="s">
        <v>35</v>
      </c>
      <c r="M1327" t="s">
        <v>34</v>
      </c>
      <c r="N1327">
        <v>10110</v>
      </c>
      <c r="O1327">
        <v>0</v>
      </c>
      <c r="P1327">
        <v>1</v>
      </c>
      <c r="Q1327" s="1" t="d">
        <v>1986-11-27</v>
      </c>
      <c r="R1327">
        <v>70</v>
      </c>
      <c r="S1327" t="s">
        <v>37</v>
      </c>
      <c r="T1327" t="s">
        <v>1985</v>
      </c>
      <c r="U1327" s="19" t="str">
        <f t="shared" si="20"/>
        <v>ANYELA PATRICIA RIVEROS MATUTE</v>
      </c>
    </row>
    <row r="1328" spans="1:21" x14ac:dyDescent="0.2">
      <c r="A1328">
        <v>1023870485</v>
      </c>
      <c r="B1328">
        <v>574</v>
      </c>
      <c r="C1328" t="s">
        <v>63</v>
      </c>
      <c r="D1328" t="s">
        <v>1986</v>
      </c>
      <c r="E1328" t="s">
        <v>164</v>
      </c>
      <c r="F1328" t="s">
        <v>849</v>
      </c>
      <c r="G1328" t="s">
        <v>43</v>
      </c>
      <c r="H1328" s="1" t="d">
        <v>2015-06-04</v>
      </c>
      <c r="I1328">
        <v>3352</v>
      </c>
      <c r="J1328" t="s">
        <v>7209</v>
      </c>
      <c r="K1328" t="s">
        <v>50</v>
      </c>
      <c r="L1328" t="s">
        <v>35</v>
      </c>
      <c r="M1328" t="s">
        <v>36</v>
      </c>
      <c r="N1328">
        <v>10550</v>
      </c>
      <c r="O1328">
        <v>10550</v>
      </c>
      <c r="P1328">
        <v>1</v>
      </c>
      <c r="Q1328" s="1" t="d">
        <v>1987-04-13</v>
      </c>
      <c r="R1328">
        <v>80</v>
      </c>
      <c r="S1328" t="s">
        <v>51</v>
      </c>
      <c r="T1328" t="s">
        <v>1987</v>
      </c>
      <c r="U1328" s="19" t="str">
        <f t="shared" si="20"/>
        <v>WILLIAM VALENCIA MONTES</v>
      </c>
    </row>
    <row r="1329" spans="1:21" x14ac:dyDescent="0.2">
      <c r="A1329">
        <v>1023880010</v>
      </c>
      <c r="B1329">
        <v>1232</v>
      </c>
      <c r="C1329" t="s">
        <v>30</v>
      </c>
      <c r="D1329" t="s">
        <v>1988</v>
      </c>
      <c r="E1329" t="s">
        <v>1989</v>
      </c>
      <c r="F1329" t="s">
        <v>46</v>
      </c>
      <c r="G1329" t="s">
        <v>32</v>
      </c>
      <c r="H1329" s="1" t="d">
        <v>2010-07-06</v>
      </c>
      <c r="I1329">
        <v>7416</v>
      </c>
      <c r="J1329" t="s">
        <v>7215</v>
      </c>
      <c r="K1329" t="s">
        <v>34</v>
      </c>
      <c r="L1329" t="s">
        <v>35</v>
      </c>
      <c r="M1329" t="s">
        <v>36</v>
      </c>
      <c r="N1329">
        <v>10110</v>
      </c>
      <c r="O1329">
        <v>0</v>
      </c>
      <c r="P1329">
        <v>1</v>
      </c>
      <c r="Q1329" s="1" t="d">
        <v>1988-12-13</v>
      </c>
      <c r="R1329">
        <v>70</v>
      </c>
      <c r="S1329" t="s">
        <v>37</v>
      </c>
      <c r="T1329" t="s">
        <v>1990</v>
      </c>
      <c r="U1329" s="19" t="str">
        <f t="shared" si="20"/>
        <v>HILVER YECID HERNANDEZ TORRES</v>
      </c>
    </row>
    <row r="1330" spans="1:21" x14ac:dyDescent="0.2">
      <c r="A1330">
        <v>1023880028</v>
      </c>
      <c r="B1330">
        <v>550</v>
      </c>
      <c r="C1330" t="s">
        <v>48</v>
      </c>
      <c r="D1330" t="s">
        <v>5817</v>
      </c>
      <c r="E1330" t="s">
        <v>5818</v>
      </c>
      <c r="F1330" t="s">
        <v>361</v>
      </c>
      <c r="G1330" t="s">
        <v>40</v>
      </c>
      <c r="H1330" s="1" t="d">
        <v>2019-05-06</v>
      </c>
      <c r="I1330">
        <v>3351</v>
      </c>
      <c r="J1330" t="s">
        <v>230</v>
      </c>
      <c r="K1330" t="s">
        <v>50</v>
      </c>
      <c r="L1330" t="s">
        <v>35</v>
      </c>
      <c r="M1330" t="s">
        <v>34</v>
      </c>
      <c r="N1330">
        <v>10118</v>
      </c>
      <c r="O1330">
        <v>10118</v>
      </c>
      <c r="P1330">
        <v>1</v>
      </c>
      <c r="Q1330" s="1" t="d">
        <v>1988-09-15</v>
      </c>
      <c r="R1330">
        <v>80</v>
      </c>
      <c r="S1330" t="s">
        <v>51</v>
      </c>
      <c r="T1330" t="s">
        <v>5819</v>
      </c>
      <c r="U1330" s="19" t="str">
        <f t="shared" si="20"/>
        <v>BRIGITTE DONARY VILLADA ROA</v>
      </c>
    </row>
    <row r="1331" spans="1:21" x14ac:dyDescent="0.2">
      <c r="A1331">
        <v>1023880158</v>
      </c>
      <c r="B1331">
        <v>553</v>
      </c>
      <c r="C1331" t="s">
        <v>1148</v>
      </c>
      <c r="D1331" t="s">
        <v>3326</v>
      </c>
      <c r="E1331" t="s">
        <v>3327</v>
      </c>
      <c r="F1331" t="s">
        <v>135</v>
      </c>
      <c r="G1331" t="s">
        <v>40</v>
      </c>
      <c r="H1331" s="1" t="d">
        <v>2018-06-14</v>
      </c>
      <c r="I1331">
        <v>3355</v>
      </c>
      <c r="J1331" t="s">
        <v>7202</v>
      </c>
      <c r="K1331" t="s">
        <v>50</v>
      </c>
      <c r="L1331" t="s">
        <v>35</v>
      </c>
      <c r="M1331" t="s">
        <v>36</v>
      </c>
      <c r="N1331">
        <v>10118</v>
      </c>
      <c r="O1331">
        <v>10840</v>
      </c>
      <c r="P1331">
        <v>1</v>
      </c>
      <c r="Q1331" s="1" t="d">
        <v>1988-10-21</v>
      </c>
      <c r="R1331">
        <v>80</v>
      </c>
      <c r="S1331" t="s">
        <v>51</v>
      </c>
      <c r="T1331" t="s">
        <v>3328</v>
      </c>
      <c r="U1331" s="19" t="str">
        <f t="shared" si="20"/>
        <v>KEVIN GIOVANY REYNA OROZCO</v>
      </c>
    </row>
    <row r="1332" spans="1:21" x14ac:dyDescent="0.2">
      <c r="A1332">
        <v>1023887665</v>
      </c>
      <c r="B1332">
        <v>1232</v>
      </c>
      <c r="C1332" t="s">
        <v>30</v>
      </c>
      <c r="D1332" t="s">
        <v>5820</v>
      </c>
      <c r="E1332" t="s">
        <v>2197</v>
      </c>
      <c r="F1332" t="s">
        <v>74</v>
      </c>
      <c r="G1332" t="s">
        <v>40</v>
      </c>
      <c r="H1332" s="1" t="d">
        <v>2017-06-21</v>
      </c>
      <c r="I1332">
        <v>7416</v>
      </c>
      <c r="J1332" t="s">
        <v>7215</v>
      </c>
      <c r="K1332" t="s">
        <v>34</v>
      </c>
      <c r="L1332" t="s">
        <v>35</v>
      </c>
      <c r="M1332" t="s">
        <v>36</v>
      </c>
      <c r="N1332">
        <v>10110</v>
      </c>
      <c r="O1332">
        <v>0</v>
      </c>
      <c r="P1332">
        <v>1</v>
      </c>
      <c r="Q1332" s="1" t="d">
        <v>1989-08-29</v>
      </c>
      <c r="R1332">
        <v>70</v>
      </c>
      <c r="S1332" t="s">
        <v>37</v>
      </c>
      <c r="T1332" t="s">
        <v>1992</v>
      </c>
      <c r="U1332" s="19" t="str">
        <f t="shared" si="20"/>
        <v>CRISTIAN DAVID HERRERA RUIZ</v>
      </c>
    </row>
    <row r="1333" spans="1:21" x14ac:dyDescent="0.2">
      <c r="A1333">
        <v>1023888038</v>
      </c>
      <c r="B1333">
        <v>1232</v>
      </c>
      <c r="C1333" t="s">
        <v>30</v>
      </c>
      <c r="D1333" t="s">
        <v>5821</v>
      </c>
      <c r="E1333" t="s">
        <v>5822</v>
      </c>
      <c r="F1333" t="s">
        <v>7289</v>
      </c>
      <c r="G1333" t="s">
        <v>32</v>
      </c>
      <c r="H1333" s="1" t="d">
        <v>2013-02-20</v>
      </c>
      <c r="I1333">
        <v>3075</v>
      </c>
      <c r="J1333" t="s">
        <v>64</v>
      </c>
      <c r="K1333" t="s">
        <v>34</v>
      </c>
      <c r="L1333" t="s">
        <v>35</v>
      </c>
      <c r="M1333" t="s">
        <v>34</v>
      </c>
      <c r="N1333">
        <v>10110</v>
      </c>
      <c r="O1333">
        <v>0</v>
      </c>
      <c r="P1333">
        <v>1</v>
      </c>
      <c r="Q1333" s="1" t="d">
        <v>1989-09-02</v>
      </c>
      <c r="R1333">
        <v>60</v>
      </c>
      <c r="S1333" t="s">
        <v>45</v>
      </c>
      <c r="T1333" t="s">
        <v>1993</v>
      </c>
      <c r="U1333" s="19" t="str">
        <f t="shared" si="20"/>
        <v>ZULMA YULEIDY QUINTERO PATIÑO</v>
      </c>
    </row>
    <row r="1334" spans="1:21" x14ac:dyDescent="0.2">
      <c r="A1334">
        <v>1023889494</v>
      </c>
      <c r="B1334">
        <v>1232</v>
      </c>
      <c r="C1334" t="s">
        <v>30</v>
      </c>
      <c r="D1334" t="s">
        <v>5823</v>
      </c>
      <c r="E1334" t="s">
        <v>3472</v>
      </c>
      <c r="F1334" t="s">
        <v>74</v>
      </c>
      <c r="G1334" t="s">
        <v>40</v>
      </c>
      <c r="H1334" s="1" t="d">
        <v>2014-08-05</v>
      </c>
      <c r="I1334">
        <v>7058</v>
      </c>
      <c r="J1334" t="s">
        <v>7178</v>
      </c>
      <c r="K1334" t="s">
        <v>34</v>
      </c>
      <c r="L1334" t="s">
        <v>35</v>
      </c>
      <c r="M1334" t="s">
        <v>36</v>
      </c>
      <c r="N1334">
        <v>10110</v>
      </c>
      <c r="O1334">
        <v>0</v>
      </c>
      <c r="P1334">
        <v>1</v>
      </c>
      <c r="Q1334" s="1" t="d">
        <v>1989-11-06</v>
      </c>
      <c r="R1334">
        <v>70</v>
      </c>
      <c r="S1334" t="s">
        <v>37</v>
      </c>
      <c r="T1334" t="s">
        <v>1994</v>
      </c>
      <c r="U1334" s="19" t="str">
        <f t="shared" si="20"/>
        <v>ANDRES MOSQUERA DAZA</v>
      </c>
    </row>
    <row r="1335" spans="1:21" x14ac:dyDescent="0.2">
      <c r="A1335">
        <v>1023890554</v>
      </c>
      <c r="B1335">
        <v>1232</v>
      </c>
      <c r="C1335" t="s">
        <v>30</v>
      </c>
      <c r="D1335" t="s">
        <v>5824</v>
      </c>
      <c r="E1335" t="s">
        <v>5825</v>
      </c>
      <c r="F1335" t="s">
        <v>74</v>
      </c>
      <c r="G1335" t="s">
        <v>40</v>
      </c>
      <c r="H1335" s="1" t="d">
        <v>2015-08-10</v>
      </c>
      <c r="I1335">
        <v>3291</v>
      </c>
      <c r="J1335" t="s">
        <v>112</v>
      </c>
      <c r="K1335" t="s">
        <v>34</v>
      </c>
      <c r="L1335" t="s">
        <v>35</v>
      </c>
      <c r="M1335" t="s">
        <v>36</v>
      </c>
      <c r="N1335">
        <v>10110</v>
      </c>
      <c r="O1335">
        <v>0</v>
      </c>
      <c r="P1335">
        <v>1</v>
      </c>
      <c r="Q1335" s="1" t="d">
        <v>1989-11-19</v>
      </c>
      <c r="R1335">
        <v>70</v>
      </c>
      <c r="S1335" t="s">
        <v>37</v>
      </c>
      <c r="T1335" t="s">
        <v>1995</v>
      </c>
      <c r="U1335" s="19" t="str">
        <f t="shared" si="20"/>
        <v>GUSTAVO ADOLFO ROMERO MONTAÑO</v>
      </c>
    </row>
    <row r="1336" spans="1:21" x14ac:dyDescent="0.2">
      <c r="A1336">
        <v>1023890777</v>
      </c>
      <c r="B1336">
        <v>1038</v>
      </c>
      <c r="C1336" t="s">
        <v>145</v>
      </c>
      <c r="D1336" t="s">
        <v>1996</v>
      </c>
      <c r="E1336" t="s">
        <v>1997</v>
      </c>
      <c r="F1336" t="s">
        <v>5826</v>
      </c>
      <c r="G1336" t="s">
        <v>58</v>
      </c>
      <c r="H1336" s="1" t="d">
        <v>2018-02-15</v>
      </c>
      <c r="I1336">
        <v>3082</v>
      </c>
      <c r="J1336" t="s">
        <v>232</v>
      </c>
      <c r="K1336" t="s">
        <v>34</v>
      </c>
      <c r="L1336" t="s">
        <v>35</v>
      </c>
      <c r="M1336" t="s">
        <v>36</v>
      </c>
      <c r="N1336">
        <v>20000</v>
      </c>
      <c r="O1336">
        <v>20000</v>
      </c>
      <c r="P1336">
        <v>1</v>
      </c>
      <c r="Q1336" s="1" t="d">
        <v>1989-11-01</v>
      </c>
      <c r="R1336">
        <v>190</v>
      </c>
      <c r="S1336" t="s">
        <v>55</v>
      </c>
      <c r="T1336" t="s">
        <v>7629</v>
      </c>
      <c r="U1336" s="19" t="str">
        <f t="shared" si="20"/>
        <v>SAID FARID CASTRO GENE</v>
      </c>
    </row>
    <row r="1337" spans="1:21" x14ac:dyDescent="0.2">
      <c r="A1337">
        <v>1023891798</v>
      </c>
      <c r="B1337">
        <v>1232</v>
      </c>
      <c r="C1337" t="s">
        <v>30</v>
      </c>
      <c r="D1337" t="s">
        <v>5827</v>
      </c>
      <c r="E1337" t="s">
        <v>3067</v>
      </c>
      <c r="F1337" t="s">
        <v>74</v>
      </c>
      <c r="G1337" t="s">
        <v>40</v>
      </c>
      <c r="H1337" s="1" t="d">
        <v>2016-12-13</v>
      </c>
      <c r="I1337">
        <v>7416</v>
      </c>
      <c r="J1337" t="s">
        <v>7215</v>
      </c>
      <c r="K1337" t="s">
        <v>34</v>
      </c>
      <c r="L1337" t="s">
        <v>35</v>
      </c>
      <c r="M1337" t="s">
        <v>36</v>
      </c>
      <c r="N1337">
        <v>10110</v>
      </c>
      <c r="O1337">
        <v>0</v>
      </c>
      <c r="P1337">
        <v>1</v>
      </c>
      <c r="Q1337" s="1" t="d">
        <v>1989-11-09</v>
      </c>
      <c r="R1337">
        <v>70</v>
      </c>
      <c r="S1337" t="s">
        <v>37</v>
      </c>
      <c r="T1337" t="s">
        <v>1998</v>
      </c>
      <c r="U1337" s="19" t="str">
        <f t="shared" si="20"/>
        <v>CARLOS ANDRES CANTOR PATIÑO</v>
      </c>
    </row>
    <row r="1338" spans="1:21" x14ac:dyDescent="0.2">
      <c r="A1338">
        <v>1023894655</v>
      </c>
      <c r="B1338">
        <v>550</v>
      </c>
      <c r="C1338" t="s">
        <v>48</v>
      </c>
      <c r="D1338" t="s">
        <v>5828</v>
      </c>
      <c r="E1338" t="s">
        <v>5829</v>
      </c>
      <c r="F1338" t="s">
        <v>49</v>
      </c>
      <c r="G1338" t="s">
        <v>32</v>
      </c>
      <c r="H1338" s="1" t="d">
        <v>2013-01-25</v>
      </c>
      <c r="I1338">
        <v>3357</v>
      </c>
      <c r="J1338" t="s">
        <v>7194</v>
      </c>
      <c r="K1338" t="s">
        <v>50</v>
      </c>
      <c r="L1338" t="s">
        <v>35</v>
      </c>
      <c r="M1338" t="s">
        <v>36</v>
      </c>
      <c r="N1338">
        <v>10118</v>
      </c>
      <c r="O1338">
        <v>10118</v>
      </c>
      <c r="P1338">
        <v>1</v>
      </c>
      <c r="Q1338" s="1" t="d">
        <v>1990-04-02</v>
      </c>
      <c r="R1338">
        <v>80</v>
      </c>
      <c r="S1338" t="s">
        <v>51</v>
      </c>
      <c r="T1338" t="s">
        <v>7630</v>
      </c>
      <c r="U1338" s="19" t="str">
        <f t="shared" si="20"/>
        <v>EDGAR STIVEN PRIETO MORENO</v>
      </c>
    </row>
    <row r="1339" spans="1:21" x14ac:dyDescent="0.2">
      <c r="A1339">
        <v>1023896083</v>
      </c>
      <c r="B1339">
        <v>1016</v>
      </c>
      <c r="C1339" t="s">
        <v>62</v>
      </c>
      <c r="D1339" t="s">
        <v>5830</v>
      </c>
      <c r="E1339" t="s">
        <v>4363</v>
      </c>
      <c r="F1339" t="s">
        <v>117</v>
      </c>
      <c r="G1339" t="s">
        <v>58</v>
      </c>
      <c r="H1339" s="1" t="d">
        <v>2021-01-04</v>
      </c>
      <c r="I1339">
        <v>1345</v>
      </c>
      <c r="J1339" t="s">
        <v>180</v>
      </c>
      <c r="K1339" t="s">
        <v>50</v>
      </c>
      <c r="L1339" t="s">
        <v>35</v>
      </c>
      <c r="M1339" t="s">
        <v>36</v>
      </c>
      <c r="N1339">
        <v>30110</v>
      </c>
      <c r="O1339">
        <v>30110</v>
      </c>
      <c r="P1339">
        <v>2</v>
      </c>
      <c r="Q1339" s="1" t="d">
        <v>1990-05-12</v>
      </c>
      <c r="R1339">
        <v>104</v>
      </c>
      <c r="S1339" t="s">
        <v>101</v>
      </c>
      <c r="T1339" t="s">
        <v>7631</v>
      </c>
      <c r="U1339" s="19" t="str">
        <f t="shared" si="20"/>
        <v>CHRISTIAN CAMILO NIAMPIRA GONZALEZ</v>
      </c>
    </row>
    <row r="1340" spans="1:21" x14ac:dyDescent="0.2">
      <c r="A1340">
        <v>1023896705</v>
      </c>
      <c r="B1340">
        <v>1232</v>
      </c>
      <c r="C1340" t="s">
        <v>30</v>
      </c>
      <c r="D1340" t="s">
        <v>5831</v>
      </c>
      <c r="E1340" t="s">
        <v>2170</v>
      </c>
      <c r="F1340" t="s">
        <v>5189</v>
      </c>
      <c r="G1340" t="s">
        <v>40</v>
      </c>
      <c r="H1340" s="1" t="d">
        <v>2013-07-23</v>
      </c>
      <c r="I1340">
        <v>3109</v>
      </c>
      <c r="J1340" t="s">
        <v>33</v>
      </c>
      <c r="K1340" t="s">
        <v>34</v>
      </c>
      <c r="L1340" t="s">
        <v>35</v>
      </c>
      <c r="M1340" t="s">
        <v>36</v>
      </c>
      <c r="N1340">
        <v>10110</v>
      </c>
      <c r="O1340">
        <v>0</v>
      </c>
      <c r="P1340">
        <v>1</v>
      </c>
      <c r="Q1340" s="1" t="d">
        <v>1989-09-27</v>
      </c>
      <c r="R1340">
        <v>65</v>
      </c>
      <c r="S1340" t="s">
        <v>4406</v>
      </c>
      <c r="T1340" t="s">
        <v>1999</v>
      </c>
      <c r="U1340" s="19" t="str">
        <f t="shared" si="20"/>
        <v>SERGIO ANDRES BASTO MARTINEZ</v>
      </c>
    </row>
    <row r="1341" spans="1:21" x14ac:dyDescent="0.2">
      <c r="A1341">
        <v>1023897113</v>
      </c>
      <c r="B1341">
        <v>1232</v>
      </c>
      <c r="C1341" t="s">
        <v>30</v>
      </c>
      <c r="D1341" t="s">
        <v>5832</v>
      </c>
      <c r="E1341" t="s">
        <v>5833</v>
      </c>
      <c r="F1341" t="s">
        <v>46</v>
      </c>
      <c r="G1341" t="s">
        <v>32</v>
      </c>
      <c r="H1341" s="1" t="d">
        <v>2014-04-11</v>
      </c>
      <c r="I1341">
        <v>7416</v>
      </c>
      <c r="J1341" t="s">
        <v>7215</v>
      </c>
      <c r="K1341" t="s">
        <v>34</v>
      </c>
      <c r="L1341" t="s">
        <v>35</v>
      </c>
      <c r="M1341" t="s">
        <v>36</v>
      </c>
      <c r="N1341">
        <v>10110</v>
      </c>
      <c r="O1341">
        <v>0</v>
      </c>
      <c r="P1341">
        <v>1</v>
      </c>
      <c r="Q1341" s="1" t="d">
        <v>1990-06-20</v>
      </c>
      <c r="R1341">
        <v>70</v>
      </c>
      <c r="S1341" t="s">
        <v>37</v>
      </c>
      <c r="T1341" t="s">
        <v>2000</v>
      </c>
      <c r="U1341" s="19" t="str">
        <f t="shared" si="20"/>
        <v>DANY ALEXANDER BULLA SANCHEZ</v>
      </c>
    </row>
    <row r="1342" spans="1:21" x14ac:dyDescent="0.2">
      <c r="A1342">
        <v>1023897710</v>
      </c>
      <c r="B1342">
        <v>1232</v>
      </c>
      <c r="C1342" t="s">
        <v>30</v>
      </c>
      <c r="D1342" t="s">
        <v>2001</v>
      </c>
      <c r="E1342" t="s">
        <v>2002</v>
      </c>
      <c r="F1342" t="s">
        <v>74</v>
      </c>
      <c r="G1342" t="s">
        <v>40</v>
      </c>
      <c r="H1342" s="1" t="d">
        <v>2014-10-03</v>
      </c>
      <c r="I1342">
        <v>3291</v>
      </c>
      <c r="J1342" t="s">
        <v>112</v>
      </c>
      <c r="K1342" t="s">
        <v>34</v>
      </c>
      <c r="L1342" t="s">
        <v>35</v>
      </c>
      <c r="M1342" t="s">
        <v>34</v>
      </c>
      <c r="N1342">
        <v>10110</v>
      </c>
      <c r="O1342">
        <v>0</v>
      </c>
      <c r="P1342">
        <v>1</v>
      </c>
      <c r="Q1342" s="1" t="d">
        <v>1990-06-23</v>
      </c>
      <c r="R1342">
        <v>70</v>
      </c>
      <c r="S1342" t="s">
        <v>37</v>
      </c>
      <c r="T1342" t="s">
        <v>2003</v>
      </c>
      <c r="U1342" s="19" t="str">
        <f t="shared" si="20"/>
        <v>LADY JOHANNA DAVILA SAENZ</v>
      </c>
    </row>
    <row r="1343" spans="1:21" x14ac:dyDescent="0.2">
      <c r="A1343">
        <v>1023899006</v>
      </c>
      <c r="B1343">
        <v>1232</v>
      </c>
      <c r="C1343" t="s">
        <v>30</v>
      </c>
      <c r="D1343" t="s">
        <v>5834</v>
      </c>
      <c r="E1343" t="s">
        <v>5835</v>
      </c>
      <c r="F1343" t="s">
        <v>252</v>
      </c>
      <c r="G1343" t="s">
        <v>32</v>
      </c>
      <c r="H1343" s="1" t="d">
        <v>2011-08-19</v>
      </c>
      <c r="I1343">
        <v>3109</v>
      </c>
      <c r="J1343" t="s">
        <v>33</v>
      </c>
      <c r="K1343" t="s">
        <v>34</v>
      </c>
      <c r="L1343" t="s">
        <v>35</v>
      </c>
      <c r="M1343" t="s">
        <v>36</v>
      </c>
      <c r="N1343">
        <v>10110</v>
      </c>
      <c r="O1343">
        <v>0</v>
      </c>
      <c r="P1343">
        <v>1</v>
      </c>
      <c r="Q1343" s="1" t="d">
        <v>1990-07-23</v>
      </c>
      <c r="R1343">
        <v>65</v>
      </c>
      <c r="S1343" t="s">
        <v>4406</v>
      </c>
      <c r="T1343" t="s">
        <v>2004</v>
      </c>
      <c r="U1343" s="19" t="str">
        <f t="shared" si="20"/>
        <v>JOHN HARRY TRIANA DELGADO</v>
      </c>
    </row>
    <row r="1344" spans="1:21" x14ac:dyDescent="0.2">
      <c r="A1344">
        <v>1023900355</v>
      </c>
      <c r="B1344">
        <v>1232</v>
      </c>
      <c r="C1344" t="s">
        <v>30</v>
      </c>
      <c r="D1344" t="s">
        <v>5836</v>
      </c>
      <c r="E1344" t="s">
        <v>5837</v>
      </c>
      <c r="F1344" t="s">
        <v>74</v>
      </c>
      <c r="G1344" t="s">
        <v>40</v>
      </c>
      <c r="H1344" s="1" t="d">
        <v>2016-11-16</v>
      </c>
      <c r="I1344">
        <v>7400</v>
      </c>
      <c r="J1344" t="s">
        <v>7170</v>
      </c>
      <c r="K1344" t="s">
        <v>34</v>
      </c>
      <c r="L1344" t="s">
        <v>35</v>
      </c>
      <c r="M1344" t="s">
        <v>36</v>
      </c>
      <c r="N1344">
        <v>10110</v>
      </c>
      <c r="O1344">
        <v>0</v>
      </c>
      <c r="P1344">
        <v>1</v>
      </c>
      <c r="Q1344" s="1" t="d">
        <v>1990-09-17</v>
      </c>
      <c r="R1344">
        <v>70</v>
      </c>
      <c r="S1344" t="s">
        <v>37</v>
      </c>
      <c r="T1344" t="s">
        <v>5838</v>
      </c>
      <c r="U1344" s="19" t="str">
        <f t="shared" si="20"/>
        <v>LUIS SANDRO CORREDOR MORENO</v>
      </c>
    </row>
    <row r="1345" spans="1:21" x14ac:dyDescent="0.2">
      <c r="A1345">
        <v>1023907426</v>
      </c>
      <c r="B1345">
        <v>1232</v>
      </c>
      <c r="C1345" t="s">
        <v>30</v>
      </c>
      <c r="D1345" t="s">
        <v>5839</v>
      </c>
      <c r="E1345" t="s">
        <v>5840</v>
      </c>
      <c r="F1345" t="s">
        <v>1931</v>
      </c>
      <c r="G1345" t="s">
        <v>58</v>
      </c>
      <c r="H1345" s="1" t="d">
        <v>2017-01-16</v>
      </c>
      <c r="I1345">
        <v>3116</v>
      </c>
      <c r="J1345" t="s">
        <v>551</v>
      </c>
      <c r="K1345" t="s">
        <v>34</v>
      </c>
      <c r="L1345" t="s">
        <v>35</v>
      </c>
      <c r="M1345" t="s">
        <v>34</v>
      </c>
      <c r="N1345">
        <v>10110</v>
      </c>
      <c r="O1345">
        <v>0</v>
      </c>
      <c r="P1345">
        <v>1</v>
      </c>
      <c r="Q1345" s="1" t="d">
        <v>1991-04-25</v>
      </c>
      <c r="R1345">
        <v>70</v>
      </c>
      <c r="S1345" t="s">
        <v>37</v>
      </c>
      <c r="T1345" t="s">
        <v>2005</v>
      </c>
      <c r="U1345" s="19" t="str">
        <f t="shared" si="20"/>
        <v>ISABEL SOFIA RAMIREZ HERNANDEZ</v>
      </c>
    </row>
    <row r="1346" spans="1:21" x14ac:dyDescent="0.2">
      <c r="A1346">
        <v>1023907463</v>
      </c>
      <c r="B1346">
        <v>1232</v>
      </c>
      <c r="C1346" t="s">
        <v>30</v>
      </c>
      <c r="D1346" t="s">
        <v>5841</v>
      </c>
      <c r="E1346" t="s">
        <v>3893</v>
      </c>
      <c r="F1346" t="s">
        <v>602</v>
      </c>
      <c r="G1346" t="s">
        <v>40</v>
      </c>
      <c r="H1346" s="1" t="d">
        <v>2012-03-22</v>
      </c>
      <c r="I1346">
        <v>3116</v>
      </c>
      <c r="J1346" t="s">
        <v>551</v>
      </c>
      <c r="K1346" t="s">
        <v>34</v>
      </c>
      <c r="L1346" t="s">
        <v>35</v>
      </c>
      <c r="M1346" t="s">
        <v>36</v>
      </c>
      <c r="N1346">
        <v>10110</v>
      </c>
      <c r="O1346">
        <v>0</v>
      </c>
      <c r="P1346">
        <v>1</v>
      </c>
      <c r="Q1346" s="1" t="d">
        <v>1991-05-08</v>
      </c>
      <c r="R1346">
        <v>70</v>
      </c>
      <c r="S1346" t="s">
        <v>37</v>
      </c>
      <c r="T1346" t="s">
        <v>3990</v>
      </c>
      <c r="U1346" s="19" t="str">
        <f t="shared" si="20"/>
        <v>FABIAN ALEXIS RINCON GASCA</v>
      </c>
    </row>
    <row r="1347" spans="1:21" x14ac:dyDescent="0.2">
      <c r="A1347">
        <v>1023908464</v>
      </c>
      <c r="B1347">
        <v>1232</v>
      </c>
      <c r="C1347" t="s">
        <v>30</v>
      </c>
      <c r="D1347" t="s">
        <v>2006</v>
      </c>
      <c r="E1347" t="s">
        <v>2007</v>
      </c>
      <c r="F1347" t="s">
        <v>2142</v>
      </c>
      <c r="G1347" t="s">
        <v>58</v>
      </c>
      <c r="H1347" s="1" t="d">
        <v>2018-04-18</v>
      </c>
      <c r="I1347">
        <v>3010</v>
      </c>
      <c r="J1347" t="s">
        <v>59</v>
      </c>
      <c r="K1347" t="s">
        <v>34</v>
      </c>
      <c r="L1347" t="s">
        <v>35</v>
      </c>
      <c r="M1347" t="s">
        <v>36</v>
      </c>
      <c r="N1347">
        <v>10110</v>
      </c>
      <c r="O1347">
        <v>0</v>
      </c>
      <c r="P1347">
        <v>1</v>
      </c>
      <c r="Q1347" s="1" t="d">
        <v>1991-06-13</v>
      </c>
      <c r="R1347">
        <v>100</v>
      </c>
      <c r="S1347" t="s">
        <v>60</v>
      </c>
      <c r="T1347" t="s">
        <v>3991</v>
      </c>
      <c r="U1347" s="19" t="str">
        <f t="shared" ref="U1347:U1410" si="21">TRIM(E1347)&amp;" "&amp;TRIM(D1347)</f>
        <v>HERNAN DARIO BUITRAGO MORALES</v>
      </c>
    </row>
    <row r="1348" spans="1:21" x14ac:dyDescent="0.2">
      <c r="A1348">
        <v>1023909780</v>
      </c>
      <c r="B1348">
        <v>1232</v>
      </c>
      <c r="C1348" t="s">
        <v>30</v>
      </c>
      <c r="D1348" t="s">
        <v>5842</v>
      </c>
      <c r="E1348" t="s">
        <v>2008</v>
      </c>
      <c r="F1348" t="s">
        <v>46</v>
      </c>
      <c r="G1348" t="s">
        <v>32</v>
      </c>
      <c r="H1348" s="1" t="d">
        <v>2015-02-06</v>
      </c>
      <c r="I1348">
        <v>7107</v>
      </c>
      <c r="J1348" t="s">
        <v>238</v>
      </c>
      <c r="K1348" t="s">
        <v>34</v>
      </c>
      <c r="L1348" t="s">
        <v>35</v>
      </c>
      <c r="M1348" t="s">
        <v>36</v>
      </c>
      <c r="N1348">
        <v>10110</v>
      </c>
      <c r="O1348">
        <v>0</v>
      </c>
      <c r="P1348">
        <v>1</v>
      </c>
      <c r="Q1348" s="1" t="d">
        <v>1991-08-17</v>
      </c>
      <c r="R1348">
        <v>70</v>
      </c>
      <c r="S1348" t="s">
        <v>37</v>
      </c>
      <c r="T1348" t="s">
        <v>5843</v>
      </c>
      <c r="U1348" s="19" t="str">
        <f t="shared" si="21"/>
        <v>REYNALDO ALFREDO DE JESUS BARRIOS REYES</v>
      </c>
    </row>
    <row r="1349" spans="1:21" x14ac:dyDescent="0.2">
      <c r="A1349">
        <v>1023911746</v>
      </c>
      <c r="B1349">
        <v>1232</v>
      </c>
      <c r="C1349" t="s">
        <v>30</v>
      </c>
      <c r="D1349" t="s">
        <v>5844</v>
      </c>
      <c r="E1349" t="s">
        <v>3972</v>
      </c>
      <c r="F1349" t="s">
        <v>1861</v>
      </c>
      <c r="G1349" t="s">
        <v>58</v>
      </c>
      <c r="H1349" s="1" t="d">
        <v>2019-05-22</v>
      </c>
      <c r="I1349">
        <v>3105</v>
      </c>
      <c r="J1349" t="s">
        <v>7230</v>
      </c>
      <c r="K1349" t="s">
        <v>34</v>
      </c>
      <c r="L1349" t="s">
        <v>35</v>
      </c>
      <c r="M1349" t="s">
        <v>36</v>
      </c>
      <c r="N1349">
        <v>10110</v>
      </c>
      <c r="O1349">
        <v>0</v>
      </c>
      <c r="P1349">
        <v>1</v>
      </c>
      <c r="Q1349" s="1" t="d">
        <v>1991-10-28</v>
      </c>
      <c r="R1349">
        <v>70</v>
      </c>
      <c r="S1349" t="s">
        <v>37</v>
      </c>
      <c r="T1349" t="s">
        <v>5845</v>
      </c>
      <c r="U1349" s="19" t="str">
        <f t="shared" si="21"/>
        <v>DAVID ANDRES SEPULVEDA GARCIA</v>
      </c>
    </row>
    <row r="1350" spans="1:21" x14ac:dyDescent="0.2">
      <c r="A1350">
        <v>1023912074</v>
      </c>
      <c r="B1350">
        <v>1232</v>
      </c>
      <c r="C1350" t="s">
        <v>30</v>
      </c>
      <c r="D1350" t="s">
        <v>5846</v>
      </c>
      <c r="E1350" t="s">
        <v>5847</v>
      </c>
      <c r="F1350" t="s">
        <v>74</v>
      </c>
      <c r="G1350" t="s">
        <v>40</v>
      </c>
      <c r="H1350" s="1" t="d">
        <v>2014-07-21</v>
      </c>
      <c r="I1350">
        <v>7400</v>
      </c>
      <c r="J1350" t="s">
        <v>7170</v>
      </c>
      <c r="K1350" t="s">
        <v>34</v>
      </c>
      <c r="L1350" t="s">
        <v>35</v>
      </c>
      <c r="M1350" t="s">
        <v>34</v>
      </c>
      <c r="N1350">
        <v>10110</v>
      </c>
      <c r="O1350">
        <v>0</v>
      </c>
      <c r="P1350">
        <v>1</v>
      </c>
      <c r="Q1350" s="1" t="d">
        <v>1991-10-22</v>
      </c>
      <c r="R1350">
        <v>70</v>
      </c>
      <c r="S1350" t="s">
        <v>37</v>
      </c>
      <c r="T1350" t="s">
        <v>5848</v>
      </c>
      <c r="U1350" s="19" t="str">
        <f t="shared" si="21"/>
        <v>JENNY JOHANA ROJAS ORJUELA</v>
      </c>
    </row>
    <row r="1351" spans="1:21" x14ac:dyDescent="0.2">
      <c r="A1351">
        <v>1023912124</v>
      </c>
      <c r="B1351">
        <v>550</v>
      </c>
      <c r="C1351" t="s">
        <v>48</v>
      </c>
      <c r="D1351" t="s">
        <v>5849</v>
      </c>
      <c r="E1351" t="s">
        <v>5850</v>
      </c>
      <c r="F1351" t="s">
        <v>135</v>
      </c>
      <c r="G1351" t="s">
        <v>40</v>
      </c>
      <c r="H1351" s="1" t="d">
        <v>2015-10-06</v>
      </c>
      <c r="I1351">
        <v>3355</v>
      </c>
      <c r="J1351" t="s">
        <v>7202</v>
      </c>
      <c r="K1351" t="s">
        <v>50</v>
      </c>
      <c r="L1351" t="s">
        <v>35</v>
      </c>
      <c r="M1351" t="s">
        <v>36</v>
      </c>
      <c r="N1351">
        <v>10118</v>
      </c>
      <c r="O1351">
        <v>10118</v>
      </c>
      <c r="P1351">
        <v>1</v>
      </c>
      <c r="Q1351" s="1" t="d">
        <v>1991-11-08</v>
      </c>
      <c r="R1351">
        <v>80</v>
      </c>
      <c r="S1351" t="s">
        <v>51</v>
      </c>
      <c r="T1351" t="s">
        <v>7632</v>
      </c>
      <c r="U1351" s="19" t="str">
        <f t="shared" si="21"/>
        <v>JORGE ANTONIO LOZANO LOZANO</v>
      </c>
    </row>
    <row r="1352" spans="1:21" x14ac:dyDescent="0.2">
      <c r="A1352">
        <v>1023915530</v>
      </c>
      <c r="B1352">
        <v>1232</v>
      </c>
      <c r="C1352" t="s">
        <v>30</v>
      </c>
      <c r="D1352" t="s">
        <v>2009</v>
      </c>
      <c r="E1352" t="s">
        <v>2010</v>
      </c>
      <c r="F1352" t="s">
        <v>81</v>
      </c>
      <c r="G1352" t="s">
        <v>32</v>
      </c>
      <c r="H1352" s="1" t="d">
        <v>2017-02-16</v>
      </c>
      <c r="I1352">
        <v>3236</v>
      </c>
      <c r="J1352" t="s">
        <v>889</v>
      </c>
      <c r="K1352" t="s">
        <v>34</v>
      </c>
      <c r="L1352" t="s">
        <v>35</v>
      </c>
      <c r="M1352" t="s">
        <v>36</v>
      </c>
      <c r="N1352">
        <v>10110</v>
      </c>
      <c r="O1352">
        <v>0</v>
      </c>
      <c r="P1352">
        <v>1</v>
      </c>
      <c r="Q1352" s="1" t="d">
        <v>1992-01-04</v>
      </c>
      <c r="R1352">
        <v>70</v>
      </c>
      <c r="S1352" t="s">
        <v>37</v>
      </c>
      <c r="T1352" t="s">
        <v>2011</v>
      </c>
      <c r="U1352" s="19" t="str">
        <f t="shared" si="21"/>
        <v>EDISSON ARMANDO ORTIZ QUIJANO</v>
      </c>
    </row>
    <row r="1353" spans="1:21" x14ac:dyDescent="0.2">
      <c r="A1353">
        <v>1023921663</v>
      </c>
      <c r="B1353">
        <v>1232</v>
      </c>
      <c r="C1353" t="s">
        <v>30</v>
      </c>
      <c r="D1353" t="s">
        <v>5851</v>
      </c>
      <c r="E1353" t="s">
        <v>4241</v>
      </c>
      <c r="F1353" t="s">
        <v>7633</v>
      </c>
      <c r="G1353" t="s">
        <v>43</v>
      </c>
      <c r="H1353" s="1" t="d">
        <v>2015-06-10</v>
      </c>
      <c r="I1353">
        <v>3351</v>
      </c>
      <c r="J1353" t="s">
        <v>230</v>
      </c>
      <c r="K1353" t="s">
        <v>34</v>
      </c>
      <c r="L1353" t="s">
        <v>35</v>
      </c>
      <c r="M1353" t="s">
        <v>34</v>
      </c>
      <c r="N1353">
        <v>10110</v>
      </c>
      <c r="O1353">
        <v>0</v>
      </c>
      <c r="P1353">
        <v>1</v>
      </c>
      <c r="Q1353" s="1" t="d">
        <v>1992-12-24</v>
      </c>
      <c r="R1353">
        <v>80</v>
      </c>
      <c r="S1353" t="s">
        <v>51</v>
      </c>
      <c r="T1353" t="s">
        <v>2012</v>
      </c>
      <c r="U1353" s="19" t="str">
        <f t="shared" si="21"/>
        <v>LAURA VIVIANA CARDENAS MOLINA</v>
      </c>
    </row>
    <row r="1354" spans="1:21" x14ac:dyDescent="0.2">
      <c r="A1354">
        <v>1023927346</v>
      </c>
      <c r="B1354">
        <v>550</v>
      </c>
      <c r="C1354" t="s">
        <v>48</v>
      </c>
      <c r="D1354" t="s">
        <v>3498</v>
      </c>
      <c r="E1354" t="s">
        <v>3499</v>
      </c>
      <c r="F1354" t="s">
        <v>135</v>
      </c>
      <c r="G1354" t="s">
        <v>40</v>
      </c>
      <c r="H1354" s="1" t="d">
        <v>2018-10-08</v>
      </c>
      <c r="I1354">
        <v>3355</v>
      </c>
      <c r="J1354" t="s">
        <v>7202</v>
      </c>
      <c r="K1354" t="s">
        <v>50</v>
      </c>
      <c r="L1354" t="s">
        <v>35</v>
      </c>
      <c r="M1354" t="s">
        <v>36</v>
      </c>
      <c r="N1354">
        <v>10118</v>
      </c>
      <c r="O1354">
        <v>10118</v>
      </c>
      <c r="P1354">
        <v>1</v>
      </c>
      <c r="Q1354" s="1" t="d">
        <v>1993-05-30</v>
      </c>
      <c r="R1354">
        <v>80</v>
      </c>
      <c r="S1354" t="s">
        <v>51</v>
      </c>
      <c r="T1354" t="s">
        <v>3992</v>
      </c>
      <c r="U1354" s="19" t="str">
        <f t="shared" si="21"/>
        <v>NELSON OSWALDO CASAS RUBIO</v>
      </c>
    </row>
    <row r="1355" spans="1:21" x14ac:dyDescent="0.2">
      <c r="A1355">
        <v>1023931715</v>
      </c>
      <c r="B1355">
        <v>550</v>
      </c>
      <c r="C1355" t="s">
        <v>48</v>
      </c>
      <c r="D1355" t="s">
        <v>5852</v>
      </c>
      <c r="E1355" t="s">
        <v>5853</v>
      </c>
      <c r="F1355" t="s">
        <v>135</v>
      </c>
      <c r="G1355" t="s">
        <v>40</v>
      </c>
      <c r="H1355" s="1" t="d">
        <v>2016-08-29</v>
      </c>
      <c r="I1355">
        <v>3355</v>
      </c>
      <c r="J1355" t="s">
        <v>7202</v>
      </c>
      <c r="K1355" t="s">
        <v>50</v>
      </c>
      <c r="L1355" t="s">
        <v>35</v>
      </c>
      <c r="M1355" t="s">
        <v>36</v>
      </c>
      <c r="N1355">
        <v>10118</v>
      </c>
      <c r="O1355">
        <v>10118</v>
      </c>
      <c r="P1355">
        <v>1</v>
      </c>
      <c r="Q1355" s="1" t="d">
        <v>1994-03-16</v>
      </c>
      <c r="R1355">
        <v>80</v>
      </c>
      <c r="S1355" t="s">
        <v>51</v>
      </c>
      <c r="T1355" t="s">
        <v>2015</v>
      </c>
      <c r="U1355" s="19" t="str">
        <f t="shared" si="21"/>
        <v>JHONATAN JAIR ALARCON GRISALES</v>
      </c>
    </row>
    <row r="1356" spans="1:21" x14ac:dyDescent="0.2">
      <c r="A1356">
        <v>1023933231</v>
      </c>
      <c r="B1356">
        <v>1232</v>
      </c>
      <c r="C1356" t="s">
        <v>30</v>
      </c>
      <c r="D1356" t="s">
        <v>2016</v>
      </c>
      <c r="E1356" t="s">
        <v>2017</v>
      </c>
      <c r="F1356" t="s">
        <v>74</v>
      </c>
      <c r="G1356" t="s">
        <v>40</v>
      </c>
      <c r="H1356" s="1" t="d">
        <v>2016-01-18</v>
      </c>
      <c r="I1356">
        <v>3291</v>
      </c>
      <c r="J1356" t="s">
        <v>112</v>
      </c>
      <c r="K1356" t="s">
        <v>34</v>
      </c>
      <c r="L1356" t="s">
        <v>35</v>
      </c>
      <c r="M1356" t="s">
        <v>34</v>
      </c>
      <c r="N1356">
        <v>10110</v>
      </c>
      <c r="O1356">
        <v>0</v>
      </c>
      <c r="P1356">
        <v>1</v>
      </c>
      <c r="Q1356" s="1" t="d">
        <v>1994-04-27</v>
      </c>
      <c r="R1356">
        <v>70</v>
      </c>
      <c r="S1356" t="s">
        <v>37</v>
      </c>
      <c r="T1356" t="s">
        <v>2018</v>
      </c>
      <c r="U1356" s="19" t="str">
        <f t="shared" si="21"/>
        <v>DIANA LIZETH GONZALEZ CUBIDES</v>
      </c>
    </row>
    <row r="1357" spans="1:21" x14ac:dyDescent="0.2">
      <c r="A1357">
        <v>1023934641</v>
      </c>
      <c r="B1357">
        <v>1232</v>
      </c>
      <c r="C1357" t="s">
        <v>30</v>
      </c>
      <c r="D1357" t="s">
        <v>5854</v>
      </c>
      <c r="E1357" t="s">
        <v>5762</v>
      </c>
      <c r="F1357" t="s">
        <v>74</v>
      </c>
      <c r="G1357" t="s">
        <v>40</v>
      </c>
      <c r="H1357" s="1" t="d">
        <v>2015-04-08</v>
      </c>
      <c r="I1357">
        <v>7400</v>
      </c>
      <c r="J1357" t="s">
        <v>7170</v>
      </c>
      <c r="K1357" t="s">
        <v>34</v>
      </c>
      <c r="L1357" t="s">
        <v>35</v>
      </c>
      <c r="M1357" t="s">
        <v>36</v>
      </c>
      <c r="N1357">
        <v>10110</v>
      </c>
      <c r="O1357">
        <v>0</v>
      </c>
      <c r="P1357">
        <v>1</v>
      </c>
      <c r="Q1357" s="1" t="d">
        <v>1994-07-21</v>
      </c>
      <c r="R1357">
        <v>70</v>
      </c>
      <c r="S1357" t="s">
        <v>37</v>
      </c>
      <c r="T1357" t="s">
        <v>2019</v>
      </c>
      <c r="U1357" s="19" t="str">
        <f t="shared" si="21"/>
        <v>EDWIN ALBERTO RANGEL PAJOY</v>
      </c>
    </row>
    <row r="1358" spans="1:21" x14ac:dyDescent="0.2">
      <c r="A1358">
        <v>1023950437</v>
      </c>
      <c r="B1358">
        <v>550</v>
      </c>
      <c r="C1358" t="s">
        <v>48</v>
      </c>
      <c r="D1358" t="s">
        <v>3993</v>
      </c>
      <c r="E1358" t="s">
        <v>3994</v>
      </c>
      <c r="F1358" t="s">
        <v>135</v>
      </c>
      <c r="G1358" t="s">
        <v>40</v>
      </c>
      <c r="H1358" s="1" t="d">
        <v>2019-04-10</v>
      </c>
      <c r="I1358">
        <v>3355</v>
      </c>
      <c r="J1358" t="s">
        <v>7202</v>
      </c>
      <c r="K1358" t="s">
        <v>50</v>
      </c>
      <c r="L1358" t="s">
        <v>35</v>
      </c>
      <c r="M1358" t="s">
        <v>36</v>
      </c>
      <c r="N1358">
        <v>10118</v>
      </c>
      <c r="O1358">
        <v>10118</v>
      </c>
      <c r="P1358">
        <v>1</v>
      </c>
      <c r="Q1358" s="1" t="d">
        <v>1996-04-12</v>
      </c>
      <c r="R1358">
        <v>80</v>
      </c>
      <c r="S1358" t="s">
        <v>51</v>
      </c>
      <c r="T1358" t="s">
        <v>3995</v>
      </c>
      <c r="U1358" s="19" t="str">
        <f t="shared" si="21"/>
        <v>ANDRES ALEXIS LIZARAZO GOMEZ</v>
      </c>
    </row>
    <row r="1359" spans="1:21" x14ac:dyDescent="0.2">
      <c r="A1359">
        <v>1024463278</v>
      </c>
      <c r="B1359">
        <v>1232</v>
      </c>
      <c r="C1359" t="s">
        <v>30</v>
      </c>
      <c r="D1359" t="s">
        <v>2021</v>
      </c>
      <c r="E1359" t="s">
        <v>2022</v>
      </c>
      <c r="F1359" t="s">
        <v>4614</v>
      </c>
      <c r="G1359" t="s">
        <v>40</v>
      </c>
      <c r="H1359" s="1" t="d">
        <v>2017-03-14</v>
      </c>
      <c r="I1359">
        <v>7058</v>
      </c>
      <c r="J1359" t="s">
        <v>7178</v>
      </c>
      <c r="K1359" t="s">
        <v>34</v>
      </c>
      <c r="L1359" t="s">
        <v>35</v>
      </c>
      <c r="M1359" t="s">
        <v>36</v>
      </c>
      <c r="N1359">
        <v>10110</v>
      </c>
      <c r="O1359">
        <v>0</v>
      </c>
      <c r="P1359">
        <v>1</v>
      </c>
      <c r="Q1359" s="1" t="d">
        <v>1986-04-04</v>
      </c>
      <c r="R1359">
        <v>70</v>
      </c>
      <c r="S1359" t="s">
        <v>37</v>
      </c>
      <c r="T1359" t="s">
        <v>2023</v>
      </c>
      <c r="U1359" s="19" t="str">
        <f t="shared" si="21"/>
        <v>JOHN JAIRO ORTIZ ORTIZ</v>
      </c>
    </row>
    <row r="1360" spans="1:21" x14ac:dyDescent="0.2">
      <c r="A1360">
        <v>1024463813</v>
      </c>
      <c r="B1360">
        <v>1232</v>
      </c>
      <c r="C1360" t="s">
        <v>30</v>
      </c>
      <c r="D1360" t="s">
        <v>2024</v>
      </c>
      <c r="E1360" t="s">
        <v>2025</v>
      </c>
      <c r="F1360" t="s">
        <v>3330</v>
      </c>
      <c r="G1360" t="s">
        <v>43</v>
      </c>
      <c r="H1360" s="1" t="d">
        <v>2016-03-28</v>
      </c>
      <c r="I1360">
        <v>3071</v>
      </c>
      <c r="J1360" t="s">
        <v>1065</v>
      </c>
      <c r="K1360" t="s">
        <v>34</v>
      </c>
      <c r="L1360" t="s">
        <v>35</v>
      </c>
      <c r="M1360" t="s">
        <v>34</v>
      </c>
      <c r="N1360">
        <v>10110</v>
      </c>
      <c r="O1360">
        <v>0</v>
      </c>
      <c r="P1360">
        <v>1</v>
      </c>
      <c r="Q1360" s="1" t="d">
        <v>1986-03-11</v>
      </c>
      <c r="R1360">
        <v>60</v>
      </c>
      <c r="S1360" t="s">
        <v>45</v>
      </c>
      <c r="T1360" t="s">
        <v>2026</v>
      </c>
      <c r="U1360" s="19" t="str">
        <f t="shared" si="21"/>
        <v>ADRIANA MILENA RAYO CABRERA</v>
      </c>
    </row>
    <row r="1361" spans="1:21" x14ac:dyDescent="0.2">
      <c r="A1361">
        <v>1024463880</v>
      </c>
      <c r="B1361">
        <v>1232</v>
      </c>
      <c r="C1361" t="s">
        <v>30</v>
      </c>
      <c r="D1361" t="s">
        <v>5856</v>
      </c>
      <c r="E1361" t="s">
        <v>2022</v>
      </c>
      <c r="F1361" t="s">
        <v>46</v>
      </c>
      <c r="G1361" t="s">
        <v>32</v>
      </c>
      <c r="H1361" s="1" t="d">
        <v>2010-10-25</v>
      </c>
      <c r="I1361">
        <v>3291</v>
      </c>
      <c r="J1361" t="s">
        <v>112</v>
      </c>
      <c r="K1361" t="s">
        <v>34</v>
      </c>
      <c r="L1361" t="s">
        <v>35</v>
      </c>
      <c r="M1361" t="s">
        <v>36</v>
      </c>
      <c r="N1361">
        <v>10110</v>
      </c>
      <c r="O1361">
        <v>0</v>
      </c>
      <c r="P1361">
        <v>1</v>
      </c>
      <c r="Q1361" s="1" t="d">
        <v>1986-06-08</v>
      </c>
      <c r="R1361">
        <v>70</v>
      </c>
      <c r="S1361" t="s">
        <v>37</v>
      </c>
      <c r="T1361" t="s">
        <v>2027</v>
      </c>
      <c r="U1361" s="19" t="str">
        <f t="shared" si="21"/>
        <v>JOHN JAIRO ORTIZ GONZALEZ</v>
      </c>
    </row>
    <row r="1362" spans="1:21" x14ac:dyDescent="0.2">
      <c r="A1362">
        <v>1024464016</v>
      </c>
      <c r="B1362">
        <v>1232</v>
      </c>
      <c r="C1362" t="s">
        <v>30</v>
      </c>
      <c r="D1362" t="s">
        <v>5857</v>
      </c>
      <c r="E1362" t="s">
        <v>5858</v>
      </c>
      <c r="F1362" t="s">
        <v>7234</v>
      </c>
      <c r="G1362" t="s">
        <v>40</v>
      </c>
      <c r="H1362" s="1" t="d">
        <v>2011-05-18</v>
      </c>
      <c r="I1362">
        <v>3032</v>
      </c>
      <c r="J1362" t="s">
        <v>331</v>
      </c>
      <c r="K1362" t="s">
        <v>34</v>
      </c>
      <c r="L1362" t="s">
        <v>35</v>
      </c>
      <c r="M1362" t="s">
        <v>34</v>
      </c>
      <c r="N1362">
        <v>10110</v>
      </c>
      <c r="O1362">
        <v>0</v>
      </c>
      <c r="P1362">
        <v>1</v>
      </c>
      <c r="Q1362" s="1" t="d">
        <v>1986-05-21</v>
      </c>
      <c r="R1362">
        <v>20</v>
      </c>
      <c r="S1362" t="s">
        <v>42</v>
      </c>
      <c r="T1362" t="s">
        <v>2028</v>
      </c>
      <c r="U1362" s="19" t="str">
        <f t="shared" si="21"/>
        <v>JOHANNA PATRICIA NIVIA PARRAGA</v>
      </c>
    </row>
    <row r="1363" spans="1:21" x14ac:dyDescent="0.2">
      <c r="A1363">
        <v>1024466779</v>
      </c>
      <c r="B1363">
        <v>550</v>
      </c>
      <c r="C1363" t="s">
        <v>48</v>
      </c>
      <c r="D1363" t="s">
        <v>5224</v>
      </c>
      <c r="E1363" t="s">
        <v>3759</v>
      </c>
      <c r="F1363" t="s">
        <v>49</v>
      </c>
      <c r="G1363" t="s">
        <v>32</v>
      </c>
      <c r="H1363" s="1" t="d">
        <v>2010-10-21</v>
      </c>
      <c r="I1363">
        <v>3357</v>
      </c>
      <c r="J1363" t="s">
        <v>7194</v>
      </c>
      <c r="K1363" t="s">
        <v>50</v>
      </c>
      <c r="L1363" t="s">
        <v>35</v>
      </c>
      <c r="M1363" t="s">
        <v>36</v>
      </c>
      <c r="N1363">
        <v>10118</v>
      </c>
      <c r="O1363">
        <v>10118</v>
      </c>
      <c r="P1363">
        <v>1</v>
      </c>
      <c r="Q1363" s="1" t="d">
        <v>1986-08-27</v>
      </c>
      <c r="R1363">
        <v>80</v>
      </c>
      <c r="S1363" t="s">
        <v>51</v>
      </c>
      <c r="T1363" t="s">
        <v>5859</v>
      </c>
      <c r="U1363" s="19" t="str">
        <f t="shared" si="21"/>
        <v>ROBINSON ALDANA MENDEZ</v>
      </c>
    </row>
    <row r="1364" spans="1:21" x14ac:dyDescent="0.2">
      <c r="A1364">
        <v>1024467225</v>
      </c>
      <c r="B1364">
        <v>563</v>
      </c>
      <c r="C1364" t="s">
        <v>155</v>
      </c>
      <c r="D1364" t="s">
        <v>2029</v>
      </c>
      <c r="E1364" t="s">
        <v>2030</v>
      </c>
      <c r="F1364" t="s">
        <v>67</v>
      </c>
      <c r="G1364" t="s">
        <v>58</v>
      </c>
      <c r="H1364" s="1" t="d">
        <v>2013-06-11</v>
      </c>
      <c r="I1364">
        <v>3357</v>
      </c>
      <c r="J1364" t="s">
        <v>7194</v>
      </c>
      <c r="K1364" t="s">
        <v>50</v>
      </c>
      <c r="L1364" t="s">
        <v>35</v>
      </c>
      <c r="M1364" t="s">
        <v>36</v>
      </c>
      <c r="N1364">
        <v>10330</v>
      </c>
      <c r="O1364">
        <v>10334</v>
      </c>
      <c r="P1364">
        <v>1</v>
      </c>
      <c r="Q1364" s="1" t="d">
        <v>1986-10-11</v>
      </c>
      <c r="R1364">
        <v>80</v>
      </c>
      <c r="S1364" t="s">
        <v>51</v>
      </c>
      <c r="T1364" t="s">
        <v>2031</v>
      </c>
      <c r="U1364" s="19" t="str">
        <f t="shared" si="21"/>
        <v>JAIME ESTEBAN LOTERO CARDONA</v>
      </c>
    </row>
    <row r="1365" spans="1:21" x14ac:dyDescent="0.2">
      <c r="A1365">
        <v>1024467991</v>
      </c>
      <c r="B1365">
        <v>1232</v>
      </c>
      <c r="C1365" t="s">
        <v>30</v>
      </c>
      <c r="D1365" t="s">
        <v>5860</v>
      </c>
      <c r="E1365" t="s">
        <v>5861</v>
      </c>
      <c r="F1365" t="s">
        <v>74</v>
      </c>
      <c r="G1365" t="s">
        <v>40</v>
      </c>
      <c r="H1365" s="1" t="d">
        <v>2012-08-14</v>
      </c>
      <c r="I1365">
        <v>7403</v>
      </c>
      <c r="J1365" t="s">
        <v>7237</v>
      </c>
      <c r="K1365" t="s">
        <v>34</v>
      </c>
      <c r="L1365" t="s">
        <v>35</v>
      </c>
      <c r="M1365" t="s">
        <v>34</v>
      </c>
      <c r="N1365">
        <v>10110</v>
      </c>
      <c r="O1365">
        <v>0</v>
      </c>
      <c r="P1365">
        <v>1</v>
      </c>
      <c r="Q1365" s="1" t="d">
        <v>1986-11-09</v>
      </c>
      <c r="R1365">
        <v>70</v>
      </c>
      <c r="S1365" t="s">
        <v>37</v>
      </c>
      <c r="T1365" t="s">
        <v>2032</v>
      </c>
      <c r="U1365" s="19" t="str">
        <f t="shared" si="21"/>
        <v>GLORIA YALILE ARIAS OSPINA</v>
      </c>
    </row>
    <row r="1366" spans="1:21" x14ac:dyDescent="0.2">
      <c r="A1366">
        <v>1024469325</v>
      </c>
      <c r="B1366">
        <v>1232</v>
      </c>
      <c r="C1366" t="s">
        <v>30</v>
      </c>
      <c r="D1366" t="s">
        <v>5862</v>
      </c>
      <c r="E1366" t="s">
        <v>3482</v>
      </c>
      <c r="F1366" t="s">
        <v>239</v>
      </c>
      <c r="G1366" t="s">
        <v>32</v>
      </c>
      <c r="H1366" s="1" t="d">
        <v>2016-06-28</v>
      </c>
      <c r="I1366">
        <v>3109</v>
      </c>
      <c r="J1366" t="s">
        <v>33</v>
      </c>
      <c r="K1366" t="s">
        <v>34</v>
      </c>
      <c r="L1366" t="s">
        <v>35</v>
      </c>
      <c r="M1366" t="s">
        <v>36</v>
      </c>
      <c r="N1366">
        <v>10110</v>
      </c>
      <c r="O1366">
        <v>0</v>
      </c>
      <c r="P1366">
        <v>1</v>
      </c>
      <c r="Q1366" s="1" t="d">
        <v>1987-01-06</v>
      </c>
      <c r="R1366">
        <v>65</v>
      </c>
      <c r="S1366" t="s">
        <v>4406</v>
      </c>
      <c r="T1366" t="s">
        <v>5863</v>
      </c>
      <c r="U1366" s="19" t="str">
        <f t="shared" si="21"/>
        <v>CAMILO FERNANDEZ RAMIREZ</v>
      </c>
    </row>
    <row r="1367" spans="1:21" x14ac:dyDescent="0.2">
      <c r="A1367">
        <v>1024471037</v>
      </c>
      <c r="B1367">
        <v>1232</v>
      </c>
      <c r="C1367" t="s">
        <v>30</v>
      </c>
      <c r="D1367" t="s">
        <v>5864</v>
      </c>
      <c r="E1367" t="s">
        <v>5865</v>
      </c>
      <c r="F1367" t="s">
        <v>74</v>
      </c>
      <c r="G1367" t="s">
        <v>40</v>
      </c>
      <c r="H1367" s="1" t="d">
        <v>2015-04-24</v>
      </c>
      <c r="I1367">
        <v>7401</v>
      </c>
      <c r="J1367" t="s">
        <v>7210</v>
      </c>
      <c r="K1367" t="s">
        <v>34</v>
      </c>
      <c r="L1367" t="s">
        <v>35</v>
      </c>
      <c r="M1367" t="s">
        <v>34</v>
      </c>
      <c r="N1367">
        <v>10110</v>
      </c>
      <c r="O1367">
        <v>0</v>
      </c>
      <c r="P1367">
        <v>1</v>
      </c>
      <c r="Q1367" s="1" t="d">
        <v>1987-02-17</v>
      </c>
      <c r="R1367">
        <v>70</v>
      </c>
      <c r="S1367" t="s">
        <v>37</v>
      </c>
      <c r="T1367" t="s">
        <v>2033</v>
      </c>
      <c r="U1367" s="19" t="str">
        <f t="shared" si="21"/>
        <v>SONIA ASTRID MONTAÑO RUIZ</v>
      </c>
    </row>
    <row r="1368" spans="1:21" x14ac:dyDescent="0.2">
      <c r="A1368">
        <v>1024473245</v>
      </c>
      <c r="B1368">
        <v>1232</v>
      </c>
      <c r="C1368" t="s">
        <v>30</v>
      </c>
      <c r="D1368" t="s">
        <v>5866</v>
      </c>
      <c r="E1368" t="s">
        <v>5867</v>
      </c>
      <c r="F1368" t="s">
        <v>74</v>
      </c>
      <c r="G1368" t="s">
        <v>40</v>
      </c>
      <c r="H1368" s="1" t="d">
        <v>2016-12-09</v>
      </c>
      <c r="I1368">
        <v>7403</v>
      </c>
      <c r="J1368" t="s">
        <v>7237</v>
      </c>
      <c r="K1368" t="s">
        <v>34</v>
      </c>
      <c r="L1368" t="s">
        <v>35</v>
      </c>
      <c r="M1368" t="s">
        <v>36</v>
      </c>
      <c r="N1368">
        <v>10110</v>
      </c>
      <c r="O1368">
        <v>0</v>
      </c>
      <c r="P1368">
        <v>1</v>
      </c>
      <c r="Q1368" s="1" t="d">
        <v>1987-05-31</v>
      </c>
      <c r="R1368">
        <v>70</v>
      </c>
      <c r="S1368" t="s">
        <v>37</v>
      </c>
      <c r="T1368" t="s">
        <v>2034</v>
      </c>
      <c r="U1368" s="19" t="str">
        <f t="shared" si="21"/>
        <v>DIEGO ANCIZAR VASQUEZ RONCANCIO</v>
      </c>
    </row>
    <row r="1369" spans="1:21" x14ac:dyDescent="0.2">
      <c r="A1369">
        <v>1024475991</v>
      </c>
      <c r="B1369">
        <v>1232</v>
      </c>
      <c r="C1369" t="s">
        <v>30</v>
      </c>
      <c r="D1369" t="s">
        <v>5868</v>
      </c>
      <c r="E1369" t="s">
        <v>2602</v>
      </c>
      <c r="F1369" t="s">
        <v>74</v>
      </c>
      <c r="G1369" t="s">
        <v>40</v>
      </c>
      <c r="H1369" s="1" t="d">
        <v>2016-04-27</v>
      </c>
      <c r="I1369">
        <v>7416</v>
      </c>
      <c r="J1369" t="s">
        <v>7215</v>
      </c>
      <c r="K1369" t="s">
        <v>34</v>
      </c>
      <c r="L1369" t="s">
        <v>35</v>
      </c>
      <c r="M1369" t="s">
        <v>34</v>
      </c>
      <c r="N1369">
        <v>10110</v>
      </c>
      <c r="O1369">
        <v>0</v>
      </c>
      <c r="P1369">
        <v>1</v>
      </c>
      <c r="Q1369" s="1" t="d">
        <v>1986-09-13</v>
      </c>
      <c r="R1369">
        <v>70</v>
      </c>
      <c r="S1369" t="s">
        <v>37</v>
      </c>
      <c r="T1369" t="s">
        <v>7634</v>
      </c>
      <c r="U1369" s="19" t="str">
        <f t="shared" si="21"/>
        <v>SANDRA MILENA ROMERO ORTIZ</v>
      </c>
    </row>
    <row r="1370" spans="1:21" x14ac:dyDescent="0.2">
      <c r="A1370">
        <v>1024478396</v>
      </c>
      <c r="B1370">
        <v>1232</v>
      </c>
      <c r="C1370" t="s">
        <v>30</v>
      </c>
      <c r="D1370" t="s">
        <v>5869</v>
      </c>
      <c r="E1370" t="s">
        <v>4139</v>
      </c>
      <c r="F1370" t="s">
        <v>74</v>
      </c>
      <c r="G1370" t="s">
        <v>40</v>
      </c>
      <c r="H1370" s="1" t="d">
        <v>2015-09-24</v>
      </c>
      <c r="I1370">
        <v>7401</v>
      </c>
      <c r="J1370" t="s">
        <v>7210</v>
      </c>
      <c r="K1370" t="s">
        <v>34</v>
      </c>
      <c r="L1370" t="s">
        <v>35</v>
      </c>
      <c r="M1370" t="s">
        <v>36</v>
      </c>
      <c r="N1370">
        <v>10110</v>
      </c>
      <c r="O1370">
        <v>0</v>
      </c>
      <c r="P1370">
        <v>1</v>
      </c>
      <c r="Q1370" s="1" t="d">
        <v>1987-10-23</v>
      </c>
      <c r="R1370">
        <v>70</v>
      </c>
      <c r="S1370" t="s">
        <v>37</v>
      </c>
      <c r="T1370" t="s">
        <v>2036</v>
      </c>
      <c r="U1370" s="19" t="str">
        <f t="shared" si="21"/>
        <v>LUIS ENRIQUE REY PULIDO</v>
      </c>
    </row>
    <row r="1371" spans="1:21" x14ac:dyDescent="0.2">
      <c r="A1371">
        <v>1024478516</v>
      </c>
      <c r="B1371">
        <v>550</v>
      </c>
      <c r="C1371" t="s">
        <v>48</v>
      </c>
      <c r="D1371" t="s">
        <v>2037</v>
      </c>
      <c r="E1371" t="s">
        <v>2038</v>
      </c>
      <c r="F1371" t="s">
        <v>135</v>
      </c>
      <c r="G1371" t="s">
        <v>40</v>
      </c>
      <c r="H1371" s="1" t="d">
        <v>2018-02-16</v>
      </c>
      <c r="I1371">
        <v>3355</v>
      </c>
      <c r="J1371" t="s">
        <v>7202</v>
      </c>
      <c r="K1371" t="s">
        <v>50</v>
      </c>
      <c r="L1371" t="s">
        <v>35</v>
      </c>
      <c r="M1371" t="s">
        <v>36</v>
      </c>
      <c r="N1371">
        <v>10118</v>
      </c>
      <c r="O1371">
        <v>10118</v>
      </c>
      <c r="P1371">
        <v>1</v>
      </c>
      <c r="Q1371" s="1" t="d">
        <v>1987-12-26</v>
      </c>
      <c r="R1371">
        <v>80</v>
      </c>
      <c r="S1371" t="s">
        <v>51</v>
      </c>
      <c r="T1371" t="s">
        <v>2039</v>
      </c>
      <c r="U1371" s="19" t="str">
        <f t="shared" si="21"/>
        <v>JEISSON FABIAN PAEZ DAZA</v>
      </c>
    </row>
    <row r="1372" spans="1:21" x14ac:dyDescent="0.2">
      <c r="A1372">
        <v>1024481780</v>
      </c>
      <c r="B1372">
        <v>1232</v>
      </c>
      <c r="C1372" t="s">
        <v>30</v>
      </c>
      <c r="D1372" t="s">
        <v>2040</v>
      </c>
      <c r="E1372" t="s">
        <v>737</v>
      </c>
      <c r="F1372" t="s">
        <v>330</v>
      </c>
      <c r="G1372" t="s">
        <v>32</v>
      </c>
      <c r="H1372" s="1" t="d">
        <v>2015-04-06</v>
      </c>
      <c r="I1372">
        <v>3070</v>
      </c>
      <c r="J1372" t="s">
        <v>988</v>
      </c>
      <c r="K1372" t="s">
        <v>34</v>
      </c>
      <c r="L1372" t="s">
        <v>35</v>
      </c>
      <c r="M1372" t="s">
        <v>34</v>
      </c>
      <c r="N1372">
        <v>10110</v>
      </c>
      <c r="O1372">
        <v>0</v>
      </c>
      <c r="P1372">
        <v>1</v>
      </c>
      <c r="Q1372" s="1" t="d">
        <v>1988-05-10</v>
      </c>
      <c r="R1372">
        <v>60</v>
      </c>
      <c r="S1372" t="s">
        <v>45</v>
      </c>
      <c r="T1372" t="s">
        <v>2041</v>
      </c>
      <c r="U1372" s="19" t="str">
        <f t="shared" si="21"/>
        <v>MAYRA ALEJANDRA REY SANTOS</v>
      </c>
    </row>
    <row r="1373" spans="1:21" x14ac:dyDescent="0.2">
      <c r="A1373">
        <v>1024482350</v>
      </c>
      <c r="B1373">
        <v>1232</v>
      </c>
      <c r="C1373" t="s">
        <v>30</v>
      </c>
      <c r="D1373" t="s">
        <v>5870</v>
      </c>
      <c r="E1373" t="s">
        <v>5871</v>
      </c>
      <c r="F1373" t="s">
        <v>7232</v>
      </c>
      <c r="G1373" t="s">
        <v>40</v>
      </c>
      <c r="H1373" s="1" t="d">
        <v>2019-07-18</v>
      </c>
      <c r="I1373">
        <v>3032</v>
      </c>
      <c r="J1373" t="s">
        <v>331</v>
      </c>
      <c r="K1373" t="s">
        <v>34</v>
      </c>
      <c r="L1373" t="s">
        <v>35</v>
      </c>
      <c r="M1373" t="s">
        <v>34</v>
      </c>
      <c r="N1373">
        <v>10110</v>
      </c>
      <c r="O1373">
        <v>0</v>
      </c>
      <c r="P1373">
        <v>1</v>
      </c>
      <c r="Q1373" s="1" t="d">
        <v>1988-06-16</v>
      </c>
      <c r="R1373">
        <v>20</v>
      </c>
      <c r="S1373" t="s">
        <v>42</v>
      </c>
      <c r="T1373" t="s">
        <v>5872</v>
      </c>
      <c r="U1373" s="19" t="str">
        <f t="shared" si="21"/>
        <v>LUZ MILA MENDOZA MARTINEZ</v>
      </c>
    </row>
    <row r="1374" spans="1:21" x14ac:dyDescent="0.2">
      <c r="A1374">
        <v>1024482975</v>
      </c>
      <c r="B1374">
        <v>1232</v>
      </c>
      <c r="C1374" t="s">
        <v>30</v>
      </c>
      <c r="D1374" t="s">
        <v>5873</v>
      </c>
      <c r="E1374" t="s">
        <v>5874</v>
      </c>
      <c r="F1374" t="s">
        <v>74</v>
      </c>
      <c r="G1374" t="s">
        <v>40</v>
      </c>
      <c r="H1374" s="1" t="d">
        <v>2015-08-27</v>
      </c>
      <c r="I1374">
        <v>7402</v>
      </c>
      <c r="J1374" t="s">
        <v>7186</v>
      </c>
      <c r="K1374" t="s">
        <v>34</v>
      </c>
      <c r="L1374" t="s">
        <v>35</v>
      </c>
      <c r="M1374" t="s">
        <v>34</v>
      </c>
      <c r="N1374">
        <v>10110</v>
      </c>
      <c r="O1374">
        <v>0</v>
      </c>
      <c r="P1374">
        <v>1</v>
      </c>
      <c r="Q1374" s="1" t="d">
        <v>1988-07-16</v>
      </c>
      <c r="R1374">
        <v>70</v>
      </c>
      <c r="S1374" t="s">
        <v>37</v>
      </c>
      <c r="T1374" t="s">
        <v>7635</v>
      </c>
      <c r="U1374" s="19" t="str">
        <f t="shared" si="21"/>
        <v>JENNIFER ANDREA ARIZA ARIZA</v>
      </c>
    </row>
    <row r="1375" spans="1:21" x14ac:dyDescent="0.2">
      <c r="A1375">
        <v>1024486436</v>
      </c>
      <c r="B1375">
        <v>1232</v>
      </c>
      <c r="C1375" t="s">
        <v>30</v>
      </c>
      <c r="D1375" t="s">
        <v>5875</v>
      </c>
      <c r="E1375" t="s">
        <v>5876</v>
      </c>
      <c r="F1375" t="s">
        <v>74</v>
      </c>
      <c r="G1375" t="s">
        <v>40</v>
      </c>
      <c r="H1375" s="1" t="d">
        <v>2016-04-11</v>
      </c>
      <c r="I1375">
        <v>7404</v>
      </c>
      <c r="J1375" t="s">
        <v>7200</v>
      </c>
      <c r="K1375" t="s">
        <v>34</v>
      </c>
      <c r="L1375" t="s">
        <v>35</v>
      </c>
      <c r="M1375" t="s">
        <v>36</v>
      </c>
      <c r="N1375">
        <v>10110</v>
      </c>
      <c r="O1375">
        <v>0</v>
      </c>
      <c r="P1375">
        <v>1</v>
      </c>
      <c r="Q1375" s="1" t="d">
        <v>1988-12-07</v>
      </c>
      <c r="R1375">
        <v>70</v>
      </c>
      <c r="S1375" t="s">
        <v>37</v>
      </c>
      <c r="T1375" t="s">
        <v>2042</v>
      </c>
      <c r="U1375" s="19" t="str">
        <f t="shared" si="21"/>
        <v>WALTHER EDISSON MONTENEGRO TORRES</v>
      </c>
    </row>
    <row r="1376" spans="1:21" x14ac:dyDescent="0.2">
      <c r="A1376">
        <v>1024488080</v>
      </c>
      <c r="B1376">
        <v>1015</v>
      </c>
      <c r="C1376" t="s">
        <v>73</v>
      </c>
      <c r="D1376" t="s">
        <v>5877</v>
      </c>
      <c r="E1376" t="s">
        <v>5878</v>
      </c>
      <c r="F1376" t="s">
        <v>300</v>
      </c>
      <c r="G1376" t="s">
        <v>32</v>
      </c>
      <c r="H1376" s="1" t="d">
        <v>2015-06-01</v>
      </c>
      <c r="I1376">
        <v>1116</v>
      </c>
      <c r="J1376" t="s">
        <v>287</v>
      </c>
      <c r="K1376" t="s">
        <v>34</v>
      </c>
      <c r="L1376" t="s">
        <v>35</v>
      </c>
      <c r="M1376" t="s">
        <v>36</v>
      </c>
      <c r="N1376">
        <v>30000</v>
      </c>
      <c r="O1376">
        <v>30000</v>
      </c>
      <c r="P1376">
        <v>1</v>
      </c>
      <c r="Q1376" s="1" t="d">
        <v>1989-01-30</v>
      </c>
      <c r="R1376">
        <v>106</v>
      </c>
      <c r="S1376" t="s">
        <v>7185</v>
      </c>
      <c r="T1376" t="s">
        <v>2043</v>
      </c>
      <c r="U1376" s="19" t="str">
        <f t="shared" si="21"/>
        <v>YAMIR ALBERTO RAMIREZ MONROY</v>
      </c>
    </row>
    <row r="1377" spans="1:21" x14ac:dyDescent="0.2">
      <c r="A1377">
        <v>1024491376</v>
      </c>
      <c r="B1377">
        <v>550</v>
      </c>
      <c r="C1377" t="s">
        <v>48</v>
      </c>
      <c r="D1377" t="s">
        <v>3996</v>
      </c>
      <c r="E1377" t="s">
        <v>3997</v>
      </c>
      <c r="F1377" t="s">
        <v>135</v>
      </c>
      <c r="G1377" t="s">
        <v>40</v>
      </c>
      <c r="H1377" s="1" t="d">
        <v>2018-11-28</v>
      </c>
      <c r="I1377">
        <v>3355</v>
      </c>
      <c r="J1377" t="s">
        <v>7202</v>
      </c>
      <c r="K1377" t="s">
        <v>50</v>
      </c>
      <c r="L1377" t="s">
        <v>35</v>
      </c>
      <c r="M1377" t="s">
        <v>34</v>
      </c>
      <c r="N1377">
        <v>10118</v>
      </c>
      <c r="O1377">
        <v>10118</v>
      </c>
      <c r="P1377">
        <v>1</v>
      </c>
      <c r="Q1377" s="1" t="d">
        <v>1989-04-01</v>
      </c>
      <c r="R1377">
        <v>80</v>
      </c>
      <c r="S1377" t="s">
        <v>51</v>
      </c>
      <c r="T1377" t="s">
        <v>3998</v>
      </c>
      <c r="U1377" s="19" t="str">
        <f t="shared" si="21"/>
        <v>LEIDY YURLEY MURCIA VALENZUELA</v>
      </c>
    </row>
    <row r="1378" spans="1:21" x14ac:dyDescent="0.2">
      <c r="A1378">
        <v>1024497241</v>
      </c>
      <c r="B1378">
        <v>1232</v>
      </c>
      <c r="C1378" t="s">
        <v>30</v>
      </c>
      <c r="D1378" t="s">
        <v>3999</v>
      </c>
      <c r="E1378" t="s">
        <v>4000</v>
      </c>
      <c r="F1378" t="s">
        <v>74</v>
      </c>
      <c r="G1378" t="s">
        <v>40</v>
      </c>
      <c r="H1378" s="1" t="d">
        <v>2013-01-24</v>
      </c>
      <c r="I1378">
        <v>7402</v>
      </c>
      <c r="J1378" t="s">
        <v>7186</v>
      </c>
      <c r="K1378" t="s">
        <v>34</v>
      </c>
      <c r="L1378" t="s">
        <v>35</v>
      </c>
      <c r="M1378" t="s">
        <v>36</v>
      </c>
      <c r="N1378">
        <v>10110</v>
      </c>
      <c r="O1378">
        <v>0</v>
      </c>
      <c r="P1378">
        <v>1</v>
      </c>
      <c r="Q1378" s="1" t="d">
        <v>1989-10-24</v>
      </c>
      <c r="R1378">
        <v>70</v>
      </c>
      <c r="S1378" t="s">
        <v>37</v>
      </c>
      <c r="T1378" t="s">
        <v>4001</v>
      </c>
      <c r="U1378" s="19" t="str">
        <f t="shared" si="21"/>
        <v>RENSO ALEXANDER ZAPATA SALCEDO</v>
      </c>
    </row>
    <row r="1379" spans="1:21" x14ac:dyDescent="0.2">
      <c r="A1379">
        <v>1024498689</v>
      </c>
      <c r="B1379">
        <v>1232</v>
      </c>
      <c r="C1379" t="s">
        <v>30</v>
      </c>
      <c r="D1379" t="s">
        <v>5879</v>
      </c>
      <c r="E1379" t="s">
        <v>5880</v>
      </c>
      <c r="F1379" t="s">
        <v>7636</v>
      </c>
      <c r="G1379" t="s">
        <v>32</v>
      </c>
      <c r="H1379" s="1" t="d">
        <v>2012-08-08</v>
      </c>
      <c r="I1379">
        <v>3032</v>
      </c>
      <c r="J1379" t="s">
        <v>331</v>
      </c>
      <c r="K1379" t="s">
        <v>34</v>
      </c>
      <c r="L1379" t="s">
        <v>35</v>
      </c>
      <c r="M1379" t="s">
        <v>34</v>
      </c>
      <c r="N1379">
        <v>10110</v>
      </c>
      <c r="O1379">
        <v>0</v>
      </c>
      <c r="P1379">
        <v>1</v>
      </c>
      <c r="Q1379" s="1" t="d">
        <v>1989-10-05</v>
      </c>
      <c r="R1379">
        <v>20</v>
      </c>
      <c r="S1379" t="s">
        <v>42</v>
      </c>
      <c r="T1379" t="s">
        <v>2044</v>
      </c>
      <c r="U1379" s="19" t="str">
        <f t="shared" si="21"/>
        <v>JASBLEY DANNIZA CASTELLANOS PARRA</v>
      </c>
    </row>
    <row r="1380" spans="1:21" x14ac:dyDescent="0.2">
      <c r="A1380">
        <v>1024500151</v>
      </c>
      <c r="B1380">
        <v>1232</v>
      </c>
      <c r="C1380" t="s">
        <v>30</v>
      </c>
      <c r="D1380" t="s">
        <v>3501</v>
      </c>
      <c r="E1380" t="s">
        <v>3502</v>
      </c>
      <c r="F1380" t="s">
        <v>1465</v>
      </c>
      <c r="G1380" t="s">
        <v>58</v>
      </c>
      <c r="H1380" s="1" t="d">
        <v>2018-10-22</v>
      </c>
      <c r="I1380">
        <v>3271</v>
      </c>
      <c r="J1380" t="s">
        <v>492</v>
      </c>
      <c r="K1380" t="s">
        <v>34</v>
      </c>
      <c r="L1380" t="s">
        <v>35</v>
      </c>
      <c r="M1380" t="s">
        <v>34</v>
      </c>
      <c r="N1380">
        <v>10110</v>
      </c>
      <c r="O1380">
        <v>0</v>
      </c>
      <c r="P1380">
        <v>1</v>
      </c>
      <c r="Q1380" s="1" t="d">
        <v>1989-12-26</v>
      </c>
      <c r="R1380">
        <v>70</v>
      </c>
      <c r="S1380" t="s">
        <v>37</v>
      </c>
      <c r="T1380" t="s">
        <v>4002</v>
      </c>
      <c r="U1380" s="19" t="str">
        <f t="shared" si="21"/>
        <v>LILIANA PAOLA MARTINEZ MORA</v>
      </c>
    </row>
    <row r="1381" spans="1:21" x14ac:dyDescent="0.2">
      <c r="A1381">
        <v>1024500613</v>
      </c>
      <c r="B1381">
        <v>1232</v>
      </c>
      <c r="C1381" t="s">
        <v>30</v>
      </c>
      <c r="D1381" t="s">
        <v>5881</v>
      </c>
      <c r="E1381" t="s">
        <v>5882</v>
      </c>
      <c r="F1381" t="s">
        <v>74</v>
      </c>
      <c r="G1381" t="s">
        <v>40</v>
      </c>
      <c r="H1381" s="1" t="d">
        <v>2015-09-23</v>
      </c>
      <c r="I1381">
        <v>7401</v>
      </c>
      <c r="J1381" t="s">
        <v>7210</v>
      </c>
      <c r="K1381" t="s">
        <v>34</v>
      </c>
      <c r="L1381" t="s">
        <v>35</v>
      </c>
      <c r="M1381" t="s">
        <v>34</v>
      </c>
      <c r="N1381">
        <v>10110</v>
      </c>
      <c r="O1381">
        <v>0</v>
      </c>
      <c r="P1381">
        <v>1</v>
      </c>
      <c r="Q1381" s="1" t="d">
        <v>1990-01-04</v>
      </c>
      <c r="R1381">
        <v>70</v>
      </c>
      <c r="S1381" t="s">
        <v>37</v>
      </c>
      <c r="T1381" t="s">
        <v>2045</v>
      </c>
      <c r="U1381" s="19" t="str">
        <f t="shared" si="21"/>
        <v>KATHERINE LORENA CASTRELLON VARGAS</v>
      </c>
    </row>
    <row r="1382" spans="1:21" x14ac:dyDescent="0.2">
      <c r="A1382">
        <v>1024502282</v>
      </c>
      <c r="B1382">
        <v>1232</v>
      </c>
      <c r="C1382" t="s">
        <v>30</v>
      </c>
      <c r="D1382" t="s">
        <v>5875</v>
      </c>
      <c r="E1382" t="s">
        <v>5883</v>
      </c>
      <c r="F1382" t="s">
        <v>74</v>
      </c>
      <c r="G1382" t="s">
        <v>40</v>
      </c>
      <c r="H1382" s="1" t="d">
        <v>2015-09-23</v>
      </c>
      <c r="I1382">
        <v>7401</v>
      </c>
      <c r="J1382" t="s">
        <v>7210</v>
      </c>
      <c r="K1382" t="s">
        <v>34</v>
      </c>
      <c r="L1382" t="s">
        <v>35</v>
      </c>
      <c r="M1382" t="s">
        <v>36</v>
      </c>
      <c r="N1382">
        <v>10110</v>
      </c>
      <c r="O1382">
        <v>0</v>
      </c>
      <c r="P1382">
        <v>1</v>
      </c>
      <c r="Q1382" s="1" t="d">
        <v>1990-04-03</v>
      </c>
      <c r="R1382">
        <v>70</v>
      </c>
      <c r="S1382" t="s">
        <v>37</v>
      </c>
      <c r="T1382" t="s">
        <v>2046</v>
      </c>
      <c r="U1382" s="19" t="str">
        <f t="shared" si="21"/>
        <v>HELVER ESTEFAN MONTENEGRO TORRES</v>
      </c>
    </row>
    <row r="1383" spans="1:21" x14ac:dyDescent="0.2">
      <c r="A1383">
        <v>1024502732</v>
      </c>
      <c r="B1383">
        <v>1232</v>
      </c>
      <c r="C1383" t="s">
        <v>30</v>
      </c>
      <c r="D1383" t="s">
        <v>5884</v>
      </c>
      <c r="E1383" t="s">
        <v>5885</v>
      </c>
      <c r="F1383" t="s">
        <v>7637</v>
      </c>
      <c r="G1383" t="s">
        <v>32</v>
      </c>
      <c r="H1383" s="1" t="d">
        <v>2012-05-09</v>
      </c>
      <c r="I1383">
        <v>3031</v>
      </c>
      <c r="J1383" t="s">
        <v>571</v>
      </c>
      <c r="K1383" t="s">
        <v>34</v>
      </c>
      <c r="L1383" t="s">
        <v>35</v>
      </c>
      <c r="M1383" t="s">
        <v>34</v>
      </c>
      <c r="N1383">
        <v>10110</v>
      </c>
      <c r="O1383">
        <v>0</v>
      </c>
      <c r="P1383">
        <v>1</v>
      </c>
      <c r="Q1383" s="1" t="d">
        <v>1990-04-17</v>
      </c>
      <c r="R1383">
        <v>20</v>
      </c>
      <c r="S1383" t="s">
        <v>42</v>
      </c>
      <c r="T1383" t="s">
        <v>2047</v>
      </c>
      <c r="U1383" s="19" t="str">
        <f t="shared" si="21"/>
        <v>SOLANYI DAYANA MARTINEZ PINZON</v>
      </c>
    </row>
    <row r="1384" spans="1:21" x14ac:dyDescent="0.2">
      <c r="A1384">
        <v>1024507786</v>
      </c>
      <c r="B1384">
        <v>1232</v>
      </c>
      <c r="C1384" t="s">
        <v>30</v>
      </c>
      <c r="D1384" t="s">
        <v>5886</v>
      </c>
      <c r="E1384" t="s">
        <v>5887</v>
      </c>
      <c r="F1384" t="s">
        <v>74</v>
      </c>
      <c r="G1384" t="s">
        <v>40</v>
      </c>
      <c r="H1384" s="1" t="d">
        <v>2012-06-22</v>
      </c>
      <c r="I1384">
        <v>3236</v>
      </c>
      <c r="J1384" t="s">
        <v>889</v>
      </c>
      <c r="K1384" t="s">
        <v>34</v>
      </c>
      <c r="L1384" t="s">
        <v>35</v>
      </c>
      <c r="M1384" t="s">
        <v>36</v>
      </c>
      <c r="N1384">
        <v>10110</v>
      </c>
      <c r="O1384">
        <v>0</v>
      </c>
      <c r="P1384">
        <v>1</v>
      </c>
      <c r="Q1384" s="1" t="d">
        <v>1990-08-27</v>
      </c>
      <c r="R1384">
        <v>70</v>
      </c>
      <c r="S1384" t="s">
        <v>37</v>
      </c>
      <c r="T1384" t="s">
        <v>2048</v>
      </c>
      <c r="U1384" s="19" t="str">
        <f t="shared" si="21"/>
        <v>EDISON JAIR GAMBOA NOVOA</v>
      </c>
    </row>
    <row r="1385" spans="1:21" x14ac:dyDescent="0.2">
      <c r="A1385">
        <v>1024509277</v>
      </c>
      <c r="B1385">
        <v>1232</v>
      </c>
      <c r="C1385" t="s">
        <v>30</v>
      </c>
      <c r="D1385" t="s">
        <v>5888</v>
      </c>
      <c r="E1385" t="s">
        <v>5889</v>
      </c>
      <c r="F1385" t="s">
        <v>74</v>
      </c>
      <c r="G1385" t="s">
        <v>40</v>
      </c>
      <c r="H1385" s="1" t="d">
        <v>2019-05-27</v>
      </c>
      <c r="I1385">
        <v>7401</v>
      </c>
      <c r="J1385" t="s">
        <v>7210</v>
      </c>
      <c r="K1385" t="s">
        <v>34</v>
      </c>
      <c r="L1385" t="s">
        <v>35</v>
      </c>
      <c r="M1385" t="s">
        <v>34</v>
      </c>
      <c r="N1385">
        <v>10110</v>
      </c>
      <c r="O1385">
        <v>0</v>
      </c>
      <c r="P1385">
        <v>1</v>
      </c>
      <c r="Q1385" s="1" t="d">
        <v>1990-10-03</v>
      </c>
      <c r="R1385">
        <v>70</v>
      </c>
      <c r="S1385" t="s">
        <v>37</v>
      </c>
      <c r="T1385" t="s">
        <v>5890</v>
      </c>
      <c r="U1385" s="19" t="str">
        <f t="shared" si="21"/>
        <v>EUGENIA MARTINEZ MANCIPE</v>
      </c>
    </row>
    <row r="1386" spans="1:21" x14ac:dyDescent="0.2">
      <c r="A1386">
        <v>1024511837</v>
      </c>
      <c r="B1386">
        <v>1232</v>
      </c>
      <c r="C1386" t="s">
        <v>30</v>
      </c>
      <c r="D1386" t="s">
        <v>2049</v>
      </c>
      <c r="E1386" t="s">
        <v>2050</v>
      </c>
      <c r="F1386" t="s">
        <v>7337</v>
      </c>
      <c r="G1386" t="s">
        <v>40</v>
      </c>
      <c r="H1386" s="1" t="d">
        <v>2012-08-23</v>
      </c>
      <c r="I1386">
        <v>7107</v>
      </c>
      <c r="J1386" t="s">
        <v>238</v>
      </c>
      <c r="K1386" t="s">
        <v>34</v>
      </c>
      <c r="L1386" t="s">
        <v>35</v>
      </c>
      <c r="M1386" t="s">
        <v>36</v>
      </c>
      <c r="N1386">
        <v>10110</v>
      </c>
      <c r="O1386">
        <v>0</v>
      </c>
      <c r="P1386">
        <v>1</v>
      </c>
      <c r="Q1386" s="1" t="d">
        <v>1990-05-09</v>
      </c>
      <c r="R1386">
        <v>70</v>
      </c>
      <c r="S1386" t="s">
        <v>37</v>
      </c>
      <c r="T1386" t="s">
        <v>7638</v>
      </c>
      <c r="U1386" s="19" t="str">
        <f t="shared" si="21"/>
        <v>DIEGO MAJONY BOLAÑOS CULMA</v>
      </c>
    </row>
    <row r="1387" spans="1:21" x14ac:dyDescent="0.2">
      <c r="A1387">
        <v>1024514980</v>
      </c>
      <c r="B1387">
        <v>1232</v>
      </c>
      <c r="C1387" t="s">
        <v>30</v>
      </c>
      <c r="D1387" t="s">
        <v>2051</v>
      </c>
      <c r="E1387" t="s">
        <v>586</v>
      </c>
      <c r="F1387" t="s">
        <v>74</v>
      </c>
      <c r="G1387" t="s">
        <v>40</v>
      </c>
      <c r="H1387" s="1" t="d">
        <v>2015-01-20</v>
      </c>
      <c r="I1387">
        <v>7059</v>
      </c>
      <c r="J1387" t="s">
        <v>7246</v>
      </c>
      <c r="K1387" t="s">
        <v>34</v>
      </c>
      <c r="L1387" t="s">
        <v>35</v>
      </c>
      <c r="M1387" t="s">
        <v>34</v>
      </c>
      <c r="N1387">
        <v>10110</v>
      </c>
      <c r="O1387">
        <v>0</v>
      </c>
      <c r="P1387">
        <v>1</v>
      </c>
      <c r="Q1387" s="1" t="d">
        <v>1991-02-21</v>
      </c>
      <c r="R1387">
        <v>70</v>
      </c>
      <c r="S1387" t="s">
        <v>37</v>
      </c>
      <c r="T1387" t="s">
        <v>5891</v>
      </c>
      <c r="U1387" s="19" t="str">
        <f t="shared" si="21"/>
        <v>DIANA CAROLINA ROJAS CAPERA</v>
      </c>
    </row>
    <row r="1388" spans="1:21" x14ac:dyDescent="0.2">
      <c r="A1388">
        <v>1024517136</v>
      </c>
      <c r="B1388">
        <v>1232</v>
      </c>
      <c r="C1388" t="s">
        <v>30</v>
      </c>
      <c r="D1388" t="s">
        <v>5892</v>
      </c>
      <c r="E1388" t="s">
        <v>5893</v>
      </c>
      <c r="F1388" t="s">
        <v>7337</v>
      </c>
      <c r="G1388" t="s">
        <v>40</v>
      </c>
      <c r="H1388" s="1" t="d">
        <v>2015-03-06</v>
      </c>
      <c r="I1388">
        <v>7107</v>
      </c>
      <c r="J1388" t="s">
        <v>238</v>
      </c>
      <c r="K1388" t="s">
        <v>34</v>
      </c>
      <c r="L1388" t="s">
        <v>35</v>
      </c>
      <c r="M1388" t="s">
        <v>36</v>
      </c>
      <c r="N1388">
        <v>10110</v>
      </c>
      <c r="O1388">
        <v>0</v>
      </c>
      <c r="P1388">
        <v>1</v>
      </c>
      <c r="Q1388" s="1" t="d">
        <v>1991-05-03</v>
      </c>
      <c r="R1388">
        <v>70</v>
      </c>
      <c r="S1388" t="s">
        <v>37</v>
      </c>
      <c r="T1388" t="s">
        <v>2052</v>
      </c>
      <c r="U1388" s="19" t="str">
        <f t="shared" si="21"/>
        <v>GABRIEL FRANCISCO RIAÑO RAMIREZ</v>
      </c>
    </row>
    <row r="1389" spans="1:21" x14ac:dyDescent="0.2">
      <c r="A1389">
        <v>1024520672</v>
      </c>
      <c r="B1389">
        <v>1015</v>
      </c>
      <c r="C1389" t="s">
        <v>73</v>
      </c>
      <c r="D1389" t="s">
        <v>3503</v>
      </c>
      <c r="E1389" t="s">
        <v>3504</v>
      </c>
      <c r="F1389" t="s">
        <v>3616</v>
      </c>
      <c r="G1389" t="s">
        <v>32</v>
      </c>
      <c r="H1389" s="1" t="d">
        <v>2018-11-02</v>
      </c>
      <c r="I1389">
        <v>1116</v>
      </c>
      <c r="J1389" t="s">
        <v>287</v>
      </c>
      <c r="K1389" t="s">
        <v>34</v>
      </c>
      <c r="L1389" t="s">
        <v>35</v>
      </c>
      <c r="M1389" t="s">
        <v>36</v>
      </c>
      <c r="N1389">
        <v>30000</v>
      </c>
      <c r="O1389">
        <v>30000</v>
      </c>
      <c r="P1389">
        <v>1</v>
      </c>
      <c r="Q1389" s="1" t="d">
        <v>1991-08-13</v>
      </c>
      <c r="R1389">
        <v>106</v>
      </c>
      <c r="S1389" t="s">
        <v>7185</v>
      </c>
      <c r="T1389" t="s">
        <v>5894</v>
      </c>
      <c r="U1389" s="19" t="str">
        <f t="shared" si="21"/>
        <v>RAFAEL RICARDO BECERRA ROJAS</v>
      </c>
    </row>
    <row r="1390" spans="1:21" x14ac:dyDescent="0.2">
      <c r="A1390">
        <v>1024521113</v>
      </c>
      <c r="B1390">
        <v>1232</v>
      </c>
      <c r="C1390" t="s">
        <v>30</v>
      </c>
      <c r="D1390" t="s">
        <v>5895</v>
      </c>
      <c r="E1390" t="s">
        <v>2786</v>
      </c>
      <c r="F1390" t="s">
        <v>46</v>
      </c>
      <c r="G1390" t="s">
        <v>32</v>
      </c>
      <c r="H1390" s="1" t="d">
        <v>2013-07-08</v>
      </c>
      <c r="I1390">
        <v>7400</v>
      </c>
      <c r="J1390" t="s">
        <v>7170</v>
      </c>
      <c r="K1390" t="s">
        <v>34</v>
      </c>
      <c r="L1390" t="s">
        <v>35</v>
      </c>
      <c r="M1390" t="s">
        <v>36</v>
      </c>
      <c r="N1390">
        <v>10110</v>
      </c>
      <c r="O1390">
        <v>0</v>
      </c>
      <c r="P1390">
        <v>1</v>
      </c>
      <c r="Q1390" s="1" t="d">
        <v>1991-09-01</v>
      </c>
      <c r="R1390">
        <v>70</v>
      </c>
      <c r="S1390" t="s">
        <v>37</v>
      </c>
      <c r="T1390" t="s">
        <v>4003</v>
      </c>
      <c r="U1390" s="19" t="str">
        <f t="shared" si="21"/>
        <v>LUIS FELIPE BARRAGAN VELA</v>
      </c>
    </row>
    <row r="1391" spans="1:21" x14ac:dyDescent="0.2">
      <c r="A1391">
        <v>1024524513</v>
      </c>
      <c r="B1391">
        <v>1232</v>
      </c>
      <c r="C1391" t="s">
        <v>30</v>
      </c>
      <c r="D1391" t="s">
        <v>2053</v>
      </c>
      <c r="E1391" t="s">
        <v>216</v>
      </c>
      <c r="F1391" t="s">
        <v>320</v>
      </c>
      <c r="G1391" t="s">
        <v>32</v>
      </c>
      <c r="H1391" s="1" t="d">
        <v>2013-10-03</v>
      </c>
      <c r="I1391">
        <v>3105</v>
      </c>
      <c r="J1391" t="s">
        <v>7230</v>
      </c>
      <c r="K1391" t="s">
        <v>34</v>
      </c>
      <c r="L1391" t="s">
        <v>35</v>
      </c>
      <c r="M1391" t="s">
        <v>36</v>
      </c>
      <c r="N1391">
        <v>10110</v>
      </c>
      <c r="O1391">
        <v>0</v>
      </c>
      <c r="P1391">
        <v>1</v>
      </c>
      <c r="Q1391" s="1" t="d">
        <v>1991-12-12</v>
      </c>
      <c r="R1391">
        <v>70</v>
      </c>
      <c r="S1391" t="s">
        <v>37</v>
      </c>
      <c r="T1391" t="s">
        <v>2054</v>
      </c>
      <c r="U1391" s="19" t="str">
        <f t="shared" si="21"/>
        <v>CARLOS ALBERTO NARANJO GALINDO</v>
      </c>
    </row>
    <row r="1392" spans="1:21" x14ac:dyDescent="0.2">
      <c r="A1392">
        <v>1024525071</v>
      </c>
      <c r="B1392">
        <v>1232</v>
      </c>
      <c r="C1392" t="s">
        <v>30</v>
      </c>
      <c r="D1392" t="s">
        <v>2055</v>
      </c>
      <c r="E1392" t="s">
        <v>2056</v>
      </c>
      <c r="F1392" t="s">
        <v>76</v>
      </c>
      <c r="G1392" t="s">
        <v>40</v>
      </c>
      <c r="H1392" s="1" t="d">
        <v>2017-09-05</v>
      </c>
      <c r="I1392">
        <v>3109</v>
      </c>
      <c r="J1392" t="s">
        <v>33</v>
      </c>
      <c r="K1392" t="s">
        <v>34</v>
      </c>
      <c r="L1392" t="s">
        <v>35</v>
      </c>
      <c r="M1392" t="s">
        <v>36</v>
      </c>
      <c r="N1392">
        <v>10110</v>
      </c>
      <c r="O1392">
        <v>0</v>
      </c>
      <c r="P1392">
        <v>1</v>
      </c>
      <c r="Q1392" s="1" t="d">
        <v>1991-12-20</v>
      </c>
      <c r="R1392">
        <v>65</v>
      </c>
      <c r="S1392" t="s">
        <v>4406</v>
      </c>
      <c r="T1392" t="s">
        <v>2057</v>
      </c>
      <c r="U1392" s="19" t="str">
        <f t="shared" si="21"/>
        <v>ANDERSON YEAN GONZALEZ ARENAS</v>
      </c>
    </row>
    <row r="1393" spans="1:21" x14ac:dyDescent="0.2">
      <c r="A1393">
        <v>1024528300</v>
      </c>
      <c r="B1393">
        <v>550</v>
      </c>
      <c r="C1393" t="s">
        <v>48</v>
      </c>
      <c r="D1393" t="s">
        <v>5896</v>
      </c>
      <c r="E1393" t="s">
        <v>5897</v>
      </c>
      <c r="F1393" t="s">
        <v>196</v>
      </c>
      <c r="G1393" t="s">
        <v>40</v>
      </c>
      <c r="H1393" s="1" t="d">
        <v>2017-01-27</v>
      </c>
      <c r="I1393">
        <v>3355</v>
      </c>
      <c r="J1393" t="s">
        <v>7202</v>
      </c>
      <c r="K1393" t="s">
        <v>50</v>
      </c>
      <c r="L1393" t="s">
        <v>35</v>
      </c>
      <c r="M1393" t="s">
        <v>36</v>
      </c>
      <c r="N1393">
        <v>10118</v>
      </c>
      <c r="O1393">
        <v>10118</v>
      </c>
      <c r="P1393">
        <v>1</v>
      </c>
      <c r="Q1393" s="1" t="d">
        <v>1992-04-11</v>
      </c>
      <c r="R1393">
        <v>80</v>
      </c>
      <c r="S1393" t="s">
        <v>51</v>
      </c>
      <c r="T1393" t="s">
        <v>7639</v>
      </c>
      <c r="U1393" s="19" t="str">
        <f t="shared" si="21"/>
        <v>PEDRO JACINTO CARREÑO ORTIZ</v>
      </c>
    </row>
    <row r="1394" spans="1:21" x14ac:dyDescent="0.2">
      <c r="A1394">
        <v>1024530892</v>
      </c>
      <c r="B1394">
        <v>550</v>
      </c>
      <c r="C1394" t="s">
        <v>48</v>
      </c>
      <c r="D1394" t="s">
        <v>4004</v>
      </c>
      <c r="E1394" t="s">
        <v>4005</v>
      </c>
      <c r="F1394" t="s">
        <v>76</v>
      </c>
      <c r="G1394" t="s">
        <v>40</v>
      </c>
      <c r="H1394" s="1" t="d">
        <v>2019-04-10</v>
      </c>
      <c r="I1394">
        <v>3108</v>
      </c>
      <c r="J1394" t="s">
        <v>71</v>
      </c>
      <c r="K1394" t="s">
        <v>34</v>
      </c>
      <c r="L1394" t="s">
        <v>35</v>
      </c>
      <c r="M1394" t="s">
        <v>36</v>
      </c>
      <c r="N1394">
        <v>10118</v>
      </c>
      <c r="O1394">
        <v>10118</v>
      </c>
      <c r="P1394">
        <v>1</v>
      </c>
      <c r="Q1394" s="1" t="d">
        <v>1992-06-04</v>
      </c>
      <c r="R1394">
        <v>65</v>
      </c>
      <c r="S1394" t="s">
        <v>4406</v>
      </c>
      <c r="T1394" t="s">
        <v>5898</v>
      </c>
      <c r="U1394" s="19" t="str">
        <f t="shared" si="21"/>
        <v>MICHAEL STEVEN TANGARIFE GARCIA</v>
      </c>
    </row>
    <row r="1395" spans="1:21" x14ac:dyDescent="0.2">
      <c r="A1395">
        <v>1024532218</v>
      </c>
      <c r="B1395">
        <v>1015</v>
      </c>
      <c r="C1395" t="s">
        <v>73</v>
      </c>
      <c r="D1395" t="s">
        <v>2058</v>
      </c>
      <c r="E1395" t="s">
        <v>2059</v>
      </c>
      <c r="F1395" t="s">
        <v>4831</v>
      </c>
      <c r="G1395" t="s">
        <v>43</v>
      </c>
      <c r="H1395" s="1" t="d">
        <v>2016-02-18</v>
      </c>
      <c r="I1395">
        <v>1116</v>
      </c>
      <c r="J1395" t="s">
        <v>287</v>
      </c>
      <c r="K1395" t="s">
        <v>34</v>
      </c>
      <c r="L1395" t="s">
        <v>35</v>
      </c>
      <c r="M1395" t="s">
        <v>34</v>
      </c>
      <c r="N1395">
        <v>30000</v>
      </c>
      <c r="O1395">
        <v>30000</v>
      </c>
      <c r="P1395">
        <v>1</v>
      </c>
      <c r="Q1395" s="1" t="d">
        <v>1992-08-04</v>
      </c>
      <c r="R1395">
        <v>106</v>
      </c>
      <c r="S1395" t="s">
        <v>7185</v>
      </c>
      <c r="T1395" t="s">
        <v>2060</v>
      </c>
      <c r="U1395" s="19" t="str">
        <f t="shared" si="21"/>
        <v>LAURA LIZZETTE JIMENEZ VASQUEZ</v>
      </c>
    </row>
    <row r="1396" spans="1:21" x14ac:dyDescent="0.2">
      <c r="A1396">
        <v>1024533266</v>
      </c>
      <c r="B1396">
        <v>1232</v>
      </c>
      <c r="C1396" t="s">
        <v>30</v>
      </c>
      <c r="D1396" t="s">
        <v>7640</v>
      </c>
      <c r="E1396" t="s">
        <v>7641</v>
      </c>
      <c r="F1396" t="s">
        <v>5189</v>
      </c>
      <c r="G1396" t="s">
        <v>40</v>
      </c>
      <c r="H1396" s="1" t="d">
        <v>2020-08-05</v>
      </c>
      <c r="I1396">
        <v>3109</v>
      </c>
      <c r="J1396" t="s">
        <v>33</v>
      </c>
      <c r="K1396" t="s">
        <v>34</v>
      </c>
      <c r="L1396" t="s">
        <v>34</v>
      </c>
      <c r="M1396" t="s">
        <v>36</v>
      </c>
      <c r="N1396">
        <v>10110</v>
      </c>
      <c r="O1396">
        <v>0</v>
      </c>
      <c r="P1396">
        <v>1</v>
      </c>
      <c r="Q1396" s="1" t="d">
        <v>1992-09-22</v>
      </c>
      <c r="R1396">
        <v>65</v>
      </c>
      <c r="S1396" t="s">
        <v>4406</v>
      </c>
      <c r="T1396" t="s">
        <v>7642</v>
      </c>
      <c r="U1396" s="19" t="str">
        <f t="shared" si="21"/>
        <v>ERMINSON ANDRES CHIQUITO VELASCO</v>
      </c>
    </row>
    <row r="1397" spans="1:21" x14ac:dyDescent="0.2">
      <c r="A1397">
        <v>1024536210</v>
      </c>
      <c r="B1397">
        <v>1016</v>
      </c>
      <c r="C1397" t="s">
        <v>62</v>
      </c>
      <c r="D1397" t="s">
        <v>4006</v>
      </c>
      <c r="E1397" t="s">
        <v>1756</v>
      </c>
      <c r="F1397" t="s">
        <v>644</v>
      </c>
      <c r="G1397" t="s">
        <v>32</v>
      </c>
      <c r="H1397" s="1" t="d">
        <v>2019-03-29</v>
      </c>
      <c r="I1397">
        <v>1104</v>
      </c>
      <c r="J1397" t="s">
        <v>968</v>
      </c>
      <c r="K1397" t="s">
        <v>34</v>
      </c>
      <c r="L1397" t="s">
        <v>35</v>
      </c>
      <c r="M1397" t="s">
        <v>34</v>
      </c>
      <c r="N1397">
        <v>30110</v>
      </c>
      <c r="O1397">
        <v>30110</v>
      </c>
      <c r="P1397">
        <v>1</v>
      </c>
      <c r="Q1397" s="1" t="d">
        <v>1993-01-12</v>
      </c>
      <c r="R1397">
        <v>106</v>
      </c>
      <c r="S1397" t="s">
        <v>7185</v>
      </c>
      <c r="T1397" t="s">
        <v>4007</v>
      </c>
      <c r="U1397" s="19" t="str">
        <f t="shared" si="21"/>
        <v>ELIZABETH HERNANDEZ CALLEJAS</v>
      </c>
    </row>
    <row r="1398" spans="1:21" x14ac:dyDescent="0.2">
      <c r="A1398">
        <v>1024536903</v>
      </c>
      <c r="B1398">
        <v>1232</v>
      </c>
      <c r="C1398" t="s">
        <v>30</v>
      </c>
      <c r="D1398" t="s">
        <v>4008</v>
      </c>
      <c r="E1398" t="s">
        <v>4009</v>
      </c>
      <c r="F1398" t="s">
        <v>7289</v>
      </c>
      <c r="G1398" t="s">
        <v>32</v>
      </c>
      <c r="H1398" s="1" t="d">
        <v>2019-04-09</v>
      </c>
      <c r="I1398">
        <v>3075</v>
      </c>
      <c r="J1398" t="s">
        <v>64</v>
      </c>
      <c r="K1398" t="s">
        <v>34</v>
      </c>
      <c r="L1398" t="s">
        <v>35</v>
      </c>
      <c r="M1398" t="s">
        <v>34</v>
      </c>
      <c r="N1398">
        <v>10110</v>
      </c>
      <c r="O1398">
        <v>0</v>
      </c>
      <c r="P1398">
        <v>1</v>
      </c>
      <c r="Q1398" s="1" t="d">
        <v>1992-12-28</v>
      </c>
      <c r="R1398">
        <v>60</v>
      </c>
      <c r="S1398" t="s">
        <v>45</v>
      </c>
      <c r="T1398" t="s">
        <v>5899</v>
      </c>
      <c r="U1398" s="19" t="str">
        <f t="shared" si="21"/>
        <v>LIZETH CLARENA GONZALEZ RODRIGUEZ</v>
      </c>
    </row>
    <row r="1399" spans="1:21" x14ac:dyDescent="0.2">
      <c r="A1399">
        <v>1024540313</v>
      </c>
      <c r="B1399">
        <v>1232</v>
      </c>
      <c r="C1399" t="s">
        <v>30</v>
      </c>
      <c r="D1399" t="s">
        <v>5900</v>
      </c>
      <c r="E1399" t="s">
        <v>5901</v>
      </c>
      <c r="F1399" t="s">
        <v>7258</v>
      </c>
      <c r="G1399" t="s">
        <v>32</v>
      </c>
      <c r="H1399" s="1" t="d">
        <v>2017-05-12</v>
      </c>
      <c r="I1399">
        <v>3032</v>
      </c>
      <c r="J1399" t="s">
        <v>331</v>
      </c>
      <c r="K1399" t="s">
        <v>34</v>
      </c>
      <c r="L1399" t="s">
        <v>35</v>
      </c>
      <c r="M1399" t="s">
        <v>36</v>
      </c>
      <c r="N1399">
        <v>10110</v>
      </c>
      <c r="O1399">
        <v>0</v>
      </c>
      <c r="P1399">
        <v>1</v>
      </c>
      <c r="Q1399" s="1" t="d">
        <v>1993-04-16</v>
      </c>
      <c r="R1399">
        <v>20</v>
      </c>
      <c r="S1399" t="s">
        <v>42</v>
      </c>
      <c r="T1399" t="s">
        <v>2061</v>
      </c>
      <c r="U1399" s="19" t="str">
        <f t="shared" si="21"/>
        <v>YOJAN DAVID RINCON CHACON</v>
      </c>
    </row>
    <row r="1400" spans="1:21" x14ac:dyDescent="0.2">
      <c r="A1400">
        <v>1024546315</v>
      </c>
      <c r="B1400">
        <v>1232</v>
      </c>
      <c r="C1400" t="s">
        <v>30</v>
      </c>
      <c r="D1400" t="s">
        <v>5120</v>
      </c>
      <c r="E1400" t="s">
        <v>5902</v>
      </c>
      <c r="F1400" t="s">
        <v>74</v>
      </c>
      <c r="G1400" t="s">
        <v>40</v>
      </c>
      <c r="H1400" s="1" t="d">
        <v>2014-10-10</v>
      </c>
      <c r="I1400">
        <v>7403</v>
      </c>
      <c r="J1400" t="s">
        <v>7237</v>
      </c>
      <c r="K1400" t="s">
        <v>34</v>
      </c>
      <c r="L1400" t="s">
        <v>35</v>
      </c>
      <c r="M1400" t="s">
        <v>36</v>
      </c>
      <c r="N1400">
        <v>10110</v>
      </c>
      <c r="O1400">
        <v>0</v>
      </c>
      <c r="P1400">
        <v>1</v>
      </c>
      <c r="Q1400" s="1" t="d">
        <v>1993-11-02</v>
      </c>
      <c r="R1400">
        <v>70</v>
      </c>
      <c r="S1400" t="s">
        <v>37</v>
      </c>
      <c r="T1400" t="s">
        <v>2062</v>
      </c>
      <c r="U1400" s="19" t="str">
        <f t="shared" si="21"/>
        <v>WEIMAR STID GUAUTA MATEUS</v>
      </c>
    </row>
    <row r="1401" spans="1:21" x14ac:dyDescent="0.2">
      <c r="A1401">
        <v>1024548646</v>
      </c>
      <c r="B1401">
        <v>1232</v>
      </c>
      <c r="C1401" t="s">
        <v>30</v>
      </c>
      <c r="D1401" t="s">
        <v>2063</v>
      </c>
      <c r="E1401" t="s">
        <v>1352</v>
      </c>
      <c r="F1401" t="s">
        <v>7234</v>
      </c>
      <c r="G1401" t="s">
        <v>40</v>
      </c>
      <c r="H1401" s="1" t="d">
        <v>2015-06-26</v>
      </c>
      <c r="I1401">
        <v>3032</v>
      </c>
      <c r="J1401" t="s">
        <v>331</v>
      </c>
      <c r="K1401" t="s">
        <v>34</v>
      </c>
      <c r="L1401" t="s">
        <v>35</v>
      </c>
      <c r="M1401" t="s">
        <v>36</v>
      </c>
      <c r="N1401">
        <v>10110</v>
      </c>
      <c r="O1401">
        <v>0</v>
      </c>
      <c r="P1401">
        <v>1</v>
      </c>
      <c r="Q1401" s="1" t="d">
        <v>1993-10-25</v>
      </c>
      <c r="R1401">
        <v>20</v>
      </c>
      <c r="S1401" t="s">
        <v>42</v>
      </c>
      <c r="T1401" t="s">
        <v>5903</v>
      </c>
      <c r="U1401" s="19" t="str">
        <f t="shared" si="21"/>
        <v>JIMMY ALEXANDER MEDINA REY</v>
      </c>
    </row>
    <row r="1402" spans="1:21" x14ac:dyDescent="0.2">
      <c r="A1402">
        <v>1024549988</v>
      </c>
      <c r="B1402">
        <v>1232</v>
      </c>
      <c r="C1402" t="s">
        <v>30</v>
      </c>
      <c r="D1402" t="s">
        <v>5904</v>
      </c>
      <c r="E1402" t="s">
        <v>222</v>
      </c>
      <c r="F1402" t="s">
        <v>74</v>
      </c>
      <c r="G1402" t="s">
        <v>40</v>
      </c>
      <c r="H1402" s="1" t="d">
        <v>2015-05-07</v>
      </c>
      <c r="I1402">
        <v>7400</v>
      </c>
      <c r="J1402" t="s">
        <v>7170</v>
      </c>
      <c r="K1402" t="s">
        <v>34</v>
      </c>
      <c r="L1402" t="s">
        <v>35</v>
      </c>
      <c r="M1402" t="s">
        <v>36</v>
      </c>
      <c r="N1402">
        <v>10110</v>
      </c>
      <c r="O1402">
        <v>0</v>
      </c>
      <c r="P1402">
        <v>1</v>
      </c>
      <c r="Q1402" s="1" t="d">
        <v>1994-03-04</v>
      </c>
      <c r="R1402">
        <v>70</v>
      </c>
      <c r="S1402" t="s">
        <v>37</v>
      </c>
      <c r="T1402" t="s">
        <v>2064</v>
      </c>
      <c r="U1402" s="19" t="str">
        <f t="shared" si="21"/>
        <v>JOSE LUIS VARGAS PINZON</v>
      </c>
    </row>
    <row r="1403" spans="1:21" x14ac:dyDescent="0.2">
      <c r="A1403">
        <v>1024555540</v>
      </c>
      <c r="B1403">
        <v>1016</v>
      </c>
      <c r="C1403" t="s">
        <v>62</v>
      </c>
      <c r="D1403" t="s">
        <v>4010</v>
      </c>
      <c r="E1403" t="s">
        <v>4011</v>
      </c>
      <c r="F1403" t="s">
        <v>3797</v>
      </c>
      <c r="G1403" t="s">
        <v>32</v>
      </c>
      <c r="H1403" s="1" t="d">
        <v>2019-01-21</v>
      </c>
      <c r="I1403">
        <v>1072</v>
      </c>
      <c r="J1403" t="s">
        <v>7409</v>
      </c>
      <c r="K1403" t="s">
        <v>34</v>
      </c>
      <c r="L1403" t="s">
        <v>35</v>
      </c>
      <c r="M1403" t="s">
        <v>34</v>
      </c>
      <c r="N1403">
        <v>30110</v>
      </c>
      <c r="O1403">
        <v>30110</v>
      </c>
      <c r="P1403">
        <v>1</v>
      </c>
      <c r="Q1403" s="1" t="d">
        <v>1994-08-28</v>
      </c>
      <c r="R1403">
        <v>105</v>
      </c>
      <c r="S1403" t="s">
        <v>623</v>
      </c>
      <c r="T1403" t="s">
        <v>4012</v>
      </c>
      <c r="U1403" s="19" t="str">
        <f t="shared" si="21"/>
        <v>MAGDA KATHERINE GARZON ESPAÑA</v>
      </c>
    </row>
    <row r="1404" spans="1:21" x14ac:dyDescent="0.2">
      <c r="A1404">
        <v>1024558373</v>
      </c>
      <c r="B1404">
        <v>1232</v>
      </c>
      <c r="C1404" t="s">
        <v>30</v>
      </c>
      <c r="D1404" t="s">
        <v>5905</v>
      </c>
      <c r="E1404" t="s">
        <v>222</v>
      </c>
      <c r="F1404" t="s">
        <v>74</v>
      </c>
      <c r="G1404" t="s">
        <v>40</v>
      </c>
      <c r="H1404" s="1" t="d">
        <v>2017-08-04</v>
      </c>
      <c r="I1404">
        <v>7403</v>
      </c>
      <c r="J1404" t="s">
        <v>7237</v>
      </c>
      <c r="K1404" t="s">
        <v>34</v>
      </c>
      <c r="L1404" t="s">
        <v>35</v>
      </c>
      <c r="M1404" t="s">
        <v>36</v>
      </c>
      <c r="N1404">
        <v>10110</v>
      </c>
      <c r="O1404">
        <v>0</v>
      </c>
      <c r="P1404">
        <v>1</v>
      </c>
      <c r="Q1404" s="1" t="d">
        <v>1994-12-02</v>
      </c>
      <c r="R1404">
        <v>70</v>
      </c>
      <c r="S1404" t="s">
        <v>37</v>
      </c>
      <c r="T1404" t="s">
        <v>2065</v>
      </c>
      <c r="U1404" s="19" t="str">
        <f t="shared" si="21"/>
        <v>JOSE LUIS BERNAL ARIAS</v>
      </c>
    </row>
    <row r="1405" spans="1:21" x14ac:dyDescent="0.2">
      <c r="A1405">
        <v>1024566386</v>
      </c>
      <c r="B1405">
        <v>1232</v>
      </c>
      <c r="C1405" t="s">
        <v>30</v>
      </c>
      <c r="D1405" t="s">
        <v>7643</v>
      </c>
      <c r="E1405" t="s">
        <v>2933</v>
      </c>
      <c r="F1405" t="s">
        <v>3495</v>
      </c>
      <c r="G1405" t="s">
        <v>58</v>
      </c>
      <c r="H1405" s="1" t="d">
        <v>2020-03-10</v>
      </c>
      <c r="I1405">
        <v>3353</v>
      </c>
      <c r="J1405" t="s">
        <v>7191</v>
      </c>
      <c r="K1405" t="s">
        <v>34</v>
      </c>
      <c r="L1405" t="s">
        <v>35</v>
      </c>
      <c r="M1405" t="s">
        <v>34</v>
      </c>
      <c r="N1405">
        <v>10110</v>
      </c>
      <c r="O1405">
        <v>0</v>
      </c>
      <c r="P1405">
        <v>1</v>
      </c>
      <c r="Q1405" s="1" t="d">
        <v>1995-09-23</v>
      </c>
      <c r="R1405">
        <v>80</v>
      </c>
      <c r="S1405" t="s">
        <v>51</v>
      </c>
      <c r="T1405" t="s">
        <v>7644</v>
      </c>
      <c r="U1405" s="19" t="str">
        <f t="shared" si="21"/>
        <v>PAULA ANDREA GONZALEZ SANCHEZ</v>
      </c>
    </row>
    <row r="1406" spans="1:21" x14ac:dyDescent="0.2">
      <c r="A1406">
        <v>1024568429</v>
      </c>
      <c r="B1406">
        <v>550</v>
      </c>
      <c r="C1406" t="s">
        <v>48</v>
      </c>
      <c r="D1406" t="s">
        <v>5906</v>
      </c>
      <c r="E1406" t="s">
        <v>5907</v>
      </c>
      <c r="F1406" t="s">
        <v>135</v>
      </c>
      <c r="G1406" t="s">
        <v>40</v>
      </c>
      <c r="H1406" s="1" t="d">
        <v>2019-11-09</v>
      </c>
      <c r="I1406">
        <v>3355</v>
      </c>
      <c r="J1406" t="s">
        <v>7202</v>
      </c>
      <c r="K1406" t="s">
        <v>50</v>
      </c>
      <c r="L1406" t="s">
        <v>35</v>
      </c>
      <c r="M1406" t="s">
        <v>34</v>
      </c>
      <c r="N1406">
        <v>10118</v>
      </c>
      <c r="O1406">
        <v>10118</v>
      </c>
      <c r="P1406">
        <v>1</v>
      </c>
      <c r="Q1406" s="1" t="d">
        <v>1996-02-08</v>
      </c>
      <c r="R1406">
        <v>80</v>
      </c>
      <c r="S1406" t="s">
        <v>51</v>
      </c>
      <c r="T1406" t="s">
        <v>5908</v>
      </c>
      <c r="U1406" s="19" t="str">
        <f t="shared" si="21"/>
        <v>LEIDY NAYIBETH LARA CASTILLO</v>
      </c>
    </row>
    <row r="1407" spans="1:21" x14ac:dyDescent="0.2">
      <c r="A1407">
        <v>1026132414</v>
      </c>
      <c r="B1407">
        <v>569</v>
      </c>
      <c r="C1407" t="s">
        <v>70</v>
      </c>
      <c r="D1407" t="s">
        <v>5909</v>
      </c>
      <c r="E1407" t="s">
        <v>5910</v>
      </c>
      <c r="F1407" t="s">
        <v>837</v>
      </c>
      <c r="G1407" t="s">
        <v>32</v>
      </c>
      <c r="H1407" s="1" t="d">
        <v>2011-05-20</v>
      </c>
      <c r="I1407">
        <v>3108</v>
      </c>
      <c r="J1407" t="s">
        <v>71</v>
      </c>
      <c r="K1407" t="s">
        <v>34</v>
      </c>
      <c r="L1407" t="s">
        <v>35</v>
      </c>
      <c r="M1407" t="s">
        <v>36</v>
      </c>
      <c r="N1407">
        <v>10440</v>
      </c>
      <c r="O1407">
        <v>10440</v>
      </c>
      <c r="P1407">
        <v>1</v>
      </c>
      <c r="Q1407" s="1" t="d">
        <v>1987-03-25</v>
      </c>
      <c r="R1407">
        <v>65</v>
      </c>
      <c r="S1407" t="s">
        <v>4406</v>
      </c>
      <c r="T1407" t="s">
        <v>7645</v>
      </c>
      <c r="U1407" s="19" t="str">
        <f t="shared" si="21"/>
        <v>JOHNATAN ANDRES CONTRERAS LOPERA</v>
      </c>
    </row>
    <row r="1408" spans="1:21" x14ac:dyDescent="0.2">
      <c r="A1408">
        <v>1026136059</v>
      </c>
      <c r="B1408">
        <v>569</v>
      </c>
      <c r="C1408" t="s">
        <v>70</v>
      </c>
      <c r="D1408" t="s">
        <v>5911</v>
      </c>
      <c r="E1408" t="s">
        <v>5912</v>
      </c>
      <c r="F1408" t="s">
        <v>76</v>
      </c>
      <c r="G1408" t="s">
        <v>40</v>
      </c>
      <c r="H1408" s="1" t="d">
        <v>2015-04-09</v>
      </c>
      <c r="I1408">
        <v>3108</v>
      </c>
      <c r="J1408" t="s">
        <v>71</v>
      </c>
      <c r="K1408" t="s">
        <v>34</v>
      </c>
      <c r="L1408" t="s">
        <v>35</v>
      </c>
      <c r="M1408" t="s">
        <v>34</v>
      </c>
      <c r="N1408">
        <v>10440</v>
      </c>
      <c r="O1408">
        <v>10440</v>
      </c>
      <c r="P1408">
        <v>1</v>
      </c>
      <c r="Q1408" s="1" t="d">
        <v>1988-11-22</v>
      </c>
      <c r="R1408">
        <v>65</v>
      </c>
      <c r="S1408" t="s">
        <v>4406</v>
      </c>
      <c r="T1408" t="s">
        <v>2067</v>
      </c>
      <c r="U1408" s="19" t="str">
        <f t="shared" si="21"/>
        <v>ISABEL CRISTINA PINEDA SOSA</v>
      </c>
    </row>
    <row r="1409" spans="1:21" x14ac:dyDescent="0.2">
      <c r="A1409">
        <v>1026154695</v>
      </c>
      <c r="B1409">
        <v>569</v>
      </c>
      <c r="C1409" t="s">
        <v>70</v>
      </c>
      <c r="D1409" t="s">
        <v>2477</v>
      </c>
      <c r="E1409" t="s">
        <v>6012</v>
      </c>
      <c r="F1409" t="s">
        <v>135</v>
      </c>
      <c r="G1409" t="s">
        <v>40</v>
      </c>
      <c r="H1409" s="1" t="d">
        <v>2020-12-16</v>
      </c>
      <c r="I1409">
        <v>3355</v>
      </c>
      <c r="J1409" t="s">
        <v>7202</v>
      </c>
      <c r="K1409" t="s">
        <v>50</v>
      </c>
      <c r="L1409" t="s">
        <v>34</v>
      </c>
      <c r="M1409" t="s">
        <v>36</v>
      </c>
      <c r="N1409">
        <v>10440</v>
      </c>
      <c r="O1409">
        <v>10440</v>
      </c>
      <c r="P1409">
        <v>1</v>
      </c>
      <c r="Q1409" s="1" t="d">
        <v>1996-02-17</v>
      </c>
      <c r="R1409">
        <v>80</v>
      </c>
      <c r="S1409" t="s">
        <v>51</v>
      </c>
      <c r="T1409" t="s">
        <v>7646</v>
      </c>
      <c r="U1409" s="19" t="str">
        <f t="shared" si="21"/>
        <v>MATEO VELASQUEZ RESTREPO</v>
      </c>
    </row>
    <row r="1410" spans="1:21" x14ac:dyDescent="0.2">
      <c r="A1410">
        <v>1026158477</v>
      </c>
      <c r="B1410">
        <v>569</v>
      </c>
      <c r="C1410" t="s">
        <v>70</v>
      </c>
      <c r="D1410" t="s">
        <v>7647</v>
      </c>
      <c r="E1410" t="s">
        <v>7648</v>
      </c>
      <c r="F1410" t="s">
        <v>1857</v>
      </c>
      <c r="G1410" t="s">
        <v>40</v>
      </c>
      <c r="H1410" s="1" t="d">
        <v>2020-02-26</v>
      </c>
      <c r="I1410">
        <v>3352</v>
      </c>
      <c r="J1410" t="s">
        <v>7209</v>
      </c>
      <c r="K1410" t="s">
        <v>34</v>
      </c>
      <c r="L1410" t="s">
        <v>35</v>
      </c>
      <c r="M1410" t="s">
        <v>34</v>
      </c>
      <c r="N1410">
        <v>10440</v>
      </c>
      <c r="O1410">
        <v>10440</v>
      </c>
      <c r="P1410">
        <v>1</v>
      </c>
      <c r="Q1410" s="1" t="d">
        <v>1997-09-21</v>
      </c>
      <c r="R1410">
        <v>80</v>
      </c>
      <c r="S1410" t="s">
        <v>51</v>
      </c>
      <c r="T1410" t="s">
        <v>7649</v>
      </c>
      <c r="U1410" s="19" t="str">
        <f t="shared" si="21"/>
        <v>LAURA YULIETH USMA ISAZA</v>
      </c>
    </row>
    <row r="1411" spans="1:21" x14ac:dyDescent="0.2">
      <c r="A1411">
        <v>1026161343</v>
      </c>
      <c r="B1411">
        <v>569</v>
      </c>
      <c r="C1411" t="s">
        <v>70</v>
      </c>
      <c r="D1411" t="s">
        <v>3505</v>
      </c>
      <c r="E1411" t="s">
        <v>1687</v>
      </c>
      <c r="F1411" t="s">
        <v>7289</v>
      </c>
      <c r="G1411" t="s">
        <v>32</v>
      </c>
      <c r="H1411" s="1" t="d">
        <v>2019-09-20</v>
      </c>
      <c r="I1411">
        <v>3075</v>
      </c>
      <c r="J1411" t="s">
        <v>64</v>
      </c>
      <c r="K1411" t="s">
        <v>34</v>
      </c>
      <c r="L1411" t="s">
        <v>35</v>
      </c>
      <c r="M1411" t="s">
        <v>34</v>
      </c>
      <c r="N1411">
        <v>10440</v>
      </c>
      <c r="O1411">
        <v>10440</v>
      </c>
      <c r="P1411">
        <v>2</v>
      </c>
      <c r="Q1411" s="1" t="d">
        <v>1999-02-20</v>
      </c>
      <c r="R1411">
        <v>60</v>
      </c>
      <c r="S1411" t="s">
        <v>45</v>
      </c>
      <c r="T1411" t="s">
        <v>5913</v>
      </c>
      <c r="U1411" s="19" t="str">
        <f t="shared" ref="U1411:U1474" si="22">TRIM(E1411)&amp;" "&amp;TRIM(D1411)</f>
        <v>DANIELA GALLEGO ANGEL</v>
      </c>
    </row>
    <row r="1412" spans="1:21" x14ac:dyDescent="0.2">
      <c r="A1412">
        <v>1026250695</v>
      </c>
      <c r="B1412">
        <v>550</v>
      </c>
      <c r="C1412" t="s">
        <v>48</v>
      </c>
      <c r="D1412" t="s">
        <v>5914</v>
      </c>
      <c r="E1412" t="s">
        <v>3984</v>
      </c>
      <c r="F1412" t="s">
        <v>143</v>
      </c>
      <c r="G1412" t="s">
        <v>58</v>
      </c>
      <c r="H1412" s="1" t="d">
        <v>2017-01-11</v>
      </c>
      <c r="I1412">
        <v>3353</v>
      </c>
      <c r="J1412" t="s">
        <v>7191</v>
      </c>
      <c r="K1412" t="s">
        <v>50</v>
      </c>
      <c r="L1412" t="s">
        <v>35</v>
      </c>
      <c r="M1412" t="s">
        <v>36</v>
      </c>
      <c r="N1412">
        <v>10118</v>
      </c>
      <c r="O1412">
        <v>10118</v>
      </c>
      <c r="P1412">
        <v>1</v>
      </c>
      <c r="Q1412" s="1" t="d">
        <v>1985-10-12</v>
      </c>
      <c r="R1412">
        <v>80</v>
      </c>
      <c r="S1412" t="s">
        <v>51</v>
      </c>
      <c r="T1412" t="s">
        <v>2068</v>
      </c>
      <c r="U1412" s="19" t="str">
        <f t="shared" si="22"/>
        <v>HENRY ANDRES SANCHEZ MURILLO</v>
      </c>
    </row>
    <row r="1413" spans="1:21" x14ac:dyDescent="0.2">
      <c r="A1413">
        <v>1026251469</v>
      </c>
      <c r="B1413">
        <v>1016</v>
      </c>
      <c r="C1413" t="s">
        <v>62</v>
      </c>
      <c r="D1413" t="s">
        <v>4013</v>
      </c>
      <c r="E1413" t="s">
        <v>3300</v>
      </c>
      <c r="F1413" t="s">
        <v>3481</v>
      </c>
      <c r="G1413" t="s">
        <v>43</v>
      </c>
      <c r="H1413" s="1" t="d">
        <v>2019-02-25</v>
      </c>
      <c r="I1413">
        <v>1332</v>
      </c>
      <c r="J1413" t="s">
        <v>284</v>
      </c>
      <c r="K1413" t="s">
        <v>34</v>
      </c>
      <c r="L1413" t="s">
        <v>35</v>
      </c>
      <c r="M1413" t="s">
        <v>34</v>
      </c>
      <c r="N1413">
        <v>30110</v>
      </c>
      <c r="O1413">
        <v>30110</v>
      </c>
      <c r="P1413">
        <v>1</v>
      </c>
      <c r="Q1413" s="1" t="d">
        <v>1986-01-29</v>
      </c>
      <c r="R1413">
        <v>103</v>
      </c>
      <c r="S1413" t="s">
        <v>225</v>
      </c>
      <c r="T1413" t="s">
        <v>4014</v>
      </c>
      <c r="U1413" s="19" t="str">
        <f t="shared" si="22"/>
        <v>PAULA LILIANA RIAÑO JIMENEZ</v>
      </c>
    </row>
    <row r="1414" spans="1:21" x14ac:dyDescent="0.2">
      <c r="A1414">
        <v>1026252795</v>
      </c>
      <c r="B1414">
        <v>1232</v>
      </c>
      <c r="C1414" t="s">
        <v>30</v>
      </c>
      <c r="D1414" t="s">
        <v>5915</v>
      </c>
      <c r="E1414" t="s">
        <v>5916</v>
      </c>
      <c r="F1414" t="s">
        <v>7650</v>
      </c>
      <c r="G1414" t="s">
        <v>43</v>
      </c>
      <c r="H1414" s="1" t="d">
        <v>2009-07-26</v>
      </c>
      <c r="I1414">
        <v>3120</v>
      </c>
      <c r="J1414" t="s">
        <v>166</v>
      </c>
      <c r="K1414" t="s">
        <v>34</v>
      </c>
      <c r="L1414" t="s">
        <v>35</v>
      </c>
      <c r="M1414" t="s">
        <v>34</v>
      </c>
      <c r="N1414">
        <v>10110</v>
      </c>
      <c r="O1414">
        <v>0</v>
      </c>
      <c r="P1414">
        <v>2</v>
      </c>
      <c r="Q1414" s="1" t="d">
        <v>1986-08-17</v>
      </c>
      <c r="R1414">
        <v>65</v>
      </c>
      <c r="S1414" t="s">
        <v>4406</v>
      </c>
      <c r="T1414" t="s">
        <v>2069</v>
      </c>
      <c r="U1414" s="19" t="str">
        <f t="shared" si="22"/>
        <v>MARLY ALEXANDRA ZAPATA MANRIQUE</v>
      </c>
    </row>
    <row r="1415" spans="1:21" x14ac:dyDescent="0.2">
      <c r="A1415">
        <v>1026256620</v>
      </c>
      <c r="B1415">
        <v>1232</v>
      </c>
      <c r="C1415" t="s">
        <v>30</v>
      </c>
      <c r="D1415" t="s">
        <v>5917</v>
      </c>
      <c r="E1415" t="s">
        <v>5918</v>
      </c>
      <c r="F1415" t="s">
        <v>7278</v>
      </c>
      <c r="G1415" t="s">
        <v>43</v>
      </c>
      <c r="H1415" s="1" t="d">
        <v>2019-09-12</v>
      </c>
      <c r="I1415">
        <v>3236</v>
      </c>
      <c r="J1415" t="s">
        <v>889</v>
      </c>
      <c r="K1415" t="s">
        <v>34</v>
      </c>
      <c r="L1415" t="s">
        <v>35</v>
      </c>
      <c r="M1415" t="s">
        <v>36</v>
      </c>
      <c r="N1415">
        <v>10110</v>
      </c>
      <c r="O1415">
        <v>0</v>
      </c>
      <c r="P1415">
        <v>1</v>
      </c>
      <c r="Q1415" s="1" t="d">
        <v>1987-08-07</v>
      </c>
      <c r="R1415">
        <v>70</v>
      </c>
      <c r="S1415" t="s">
        <v>37</v>
      </c>
      <c r="T1415" t="s">
        <v>5919</v>
      </c>
      <c r="U1415" s="19" t="str">
        <f t="shared" si="22"/>
        <v>JUAN LEONCIO SEBASTIAN RODRIGUEZ MARTINEZ</v>
      </c>
    </row>
    <row r="1416" spans="1:21" x14ac:dyDescent="0.2">
      <c r="A1416">
        <v>1026259612</v>
      </c>
      <c r="B1416">
        <v>1232</v>
      </c>
      <c r="C1416" t="s">
        <v>30</v>
      </c>
      <c r="D1416" t="s">
        <v>4015</v>
      </c>
      <c r="E1416" t="s">
        <v>4016</v>
      </c>
      <c r="F1416" t="s">
        <v>4017</v>
      </c>
      <c r="G1416" t="s">
        <v>58</v>
      </c>
      <c r="H1416" s="1" t="d">
        <v>2019-03-06</v>
      </c>
      <c r="I1416">
        <v>3264</v>
      </c>
      <c r="J1416" t="s">
        <v>301</v>
      </c>
      <c r="K1416" t="s">
        <v>34</v>
      </c>
      <c r="L1416" t="s">
        <v>35</v>
      </c>
      <c r="M1416" t="s">
        <v>34</v>
      </c>
      <c r="N1416">
        <v>10110</v>
      </c>
      <c r="O1416">
        <v>0</v>
      </c>
      <c r="P1416">
        <v>1</v>
      </c>
      <c r="Q1416" s="1" t="d">
        <v>1988-04-24</v>
      </c>
      <c r="R1416">
        <v>70</v>
      </c>
      <c r="S1416" t="s">
        <v>37</v>
      </c>
      <c r="T1416" t="s">
        <v>5920</v>
      </c>
      <c r="U1416" s="19" t="str">
        <f t="shared" si="22"/>
        <v>LIZA MARIA FRANCO GONZALEZ</v>
      </c>
    </row>
    <row r="1417" spans="1:21" x14ac:dyDescent="0.2">
      <c r="A1417">
        <v>1026261465</v>
      </c>
      <c r="B1417">
        <v>1232</v>
      </c>
      <c r="C1417" t="s">
        <v>30</v>
      </c>
      <c r="D1417" t="s">
        <v>3506</v>
      </c>
      <c r="E1417" t="s">
        <v>3507</v>
      </c>
      <c r="F1417" t="s">
        <v>239</v>
      </c>
      <c r="G1417" t="s">
        <v>32</v>
      </c>
      <c r="H1417" s="1" t="d">
        <v>2018-09-14</v>
      </c>
      <c r="I1417">
        <v>3109</v>
      </c>
      <c r="J1417" t="s">
        <v>33</v>
      </c>
      <c r="K1417" t="s">
        <v>34</v>
      </c>
      <c r="L1417" t="s">
        <v>35</v>
      </c>
      <c r="M1417" t="s">
        <v>36</v>
      </c>
      <c r="N1417">
        <v>10110</v>
      </c>
      <c r="O1417">
        <v>0</v>
      </c>
      <c r="P1417">
        <v>1</v>
      </c>
      <c r="Q1417" s="1" t="d">
        <v>1988-03-09</v>
      </c>
      <c r="R1417">
        <v>65</v>
      </c>
      <c r="S1417" t="s">
        <v>4406</v>
      </c>
      <c r="T1417" t="s">
        <v>5921</v>
      </c>
      <c r="U1417" s="19" t="str">
        <f t="shared" si="22"/>
        <v>VICTOR ANDRES RODRIGUEZ ABRIL</v>
      </c>
    </row>
    <row r="1418" spans="1:21" x14ac:dyDescent="0.2">
      <c r="A1418">
        <v>1026266359</v>
      </c>
      <c r="B1418">
        <v>1232</v>
      </c>
      <c r="C1418" t="s">
        <v>30</v>
      </c>
      <c r="D1418" t="s">
        <v>5922</v>
      </c>
      <c r="E1418" t="s">
        <v>5923</v>
      </c>
      <c r="F1418" t="s">
        <v>7337</v>
      </c>
      <c r="G1418" t="s">
        <v>40</v>
      </c>
      <c r="H1418" s="1" t="d">
        <v>2012-05-24</v>
      </c>
      <c r="I1418">
        <v>7107</v>
      </c>
      <c r="J1418" t="s">
        <v>238</v>
      </c>
      <c r="K1418" t="s">
        <v>34</v>
      </c>
      <c r="L1418" t="s">
        <v>35</v>
      </c>
      <c r="M1418" t="s">
        <v>36</v>
      </c>
      <c r="N1418">
        <v>10110</v>
      </c>
      <c r="O1418">
        <v>0</v>
      </c>
      <c r="P1418">
        <v>1</v>
      </c>
      <c r="Q1418" s="1" t="d">
        <v>1989-11-20</v>
      </c>
      <c r="R1418">
        <v>70</v>
      </c>
      <c r="S1418" t="s">
        <v>37</v>
      </c>
      <c r="T1418" t="s">
        <v>2070</v>
      </c>
      <c r="U1418" s="19" t="str">
        <f t="shared" si="22"/>
        <v>JOHN ANDRES MORA VARGAS</v>
      </c>
    </row>
    <row r="1419" spans="1:21" x14ac:dyDescent="0.2">
      <c r="A1419">
        <v>1026266900</v>
      </c>
      <c r="B1419">
        <v>550</v>
      </c>
      <c r="C1419" t="s">
        <v>48</v>
      </c>
      <c r="D1419" t="s">
        <v>5924</v>
      </c>
      <c r="E1419" t="s">
        <v>5925</v>
      </c>
      <c r="F1419" t="s">
        <v>135</v>
      </c>
      <c r="G1419" t="s">
        <v>40</v>
      </c>
      <c r="H1419" s="1" t="d">
        <v>2019-06-28</v>
      </c>
      <c r="I1419">
        <v>3355</v>
      </c>
      <c r="J1419" t="s">
        <v>7202</v>
      </c>
      <c r="K1419" t="s">
        <v>50</v>
      </c>
      <c r="L1419" t="s">
        <v>35</v>
      </c>
      <c r="M1419" t="s">
        <v>36</v>
      </c>
      <c r="N1419">
        <v>10118</v>
      </c>
      <c r="O1419">
        <v>10118</v>
      </c>
      <c r="P1419">
        <v>1</v>
      </c>
      <c r="Q1419" s="1" t="d">
        <v>1990-01-14</v>
      </c>
      <c r="R1419">
        <v>80</v>
      </c>
      <c r="S1419" t="s">
        <v>51</v>
      </c>
      <c r="T1419" t="s">
        <v>5926</v>
      </c>
      <c r="U1419" s="19" t="str">
        <f t="shared" si="22"/>
        <v>TAYSON QUINTANA CAMPOS</v>
      </c>
    </row>
    <row r="1420" spans="1:21" x14ac:dyDescent="0.2">
      <c r="A1420">
        <v>1026267179</v>
      </c>
      <c r="B1420">
        <v>1232</v>
      </c>
      <c r="C1420" t="s">
        <v>30</v>
      </c>
      <c r="D1420" t="s">
        <v>5927</v>
      </c>
      <c r="E1420" t="s">
        <v>5928</v>
      </c>
      <c r="F1420" t="s">
        <v>74</v>
      </c>
      <c r="G1420" t="s">
        <v>40</v>
      </c>
      <c r="H1420" s="1" t="d">
        <v>2017-02-21</v>
      </c>
      <c r="I1420">
        <v>7060</v>
      </c>
      <c r="J1420" t="s">
        <v>7212</v>
      </c>
      <c r="K1420" t="s">
        <v>34</v>
      </c>
      <c r="L1420" t="s">
        <v>35</v>
      </c>
      <c r="M1420" t="s">
        <v>34</v>
      </c>
      <c r="N1420">
        <v>10110</v>
      </c>
      <c r="O1420">
        <v>0</v>
      </c>
      <c r="P1420">
        <v>1</v>
      </c>
      <c r="Q1420" s="1" t="d">
        <v>1990-01-15</v>
      </c>
      <c r="R1420">
        <v>70</v>
      </c>
      <c r="S1420" t="s">
        <v>37</v>
      </c>
      <c r="T1420" t="s">
        <v>2071</v>
      </c>
      <c r="U1420" s="19" t="str">
        <f t="shared" si="22"/>
        <v>LIZETH YAMILE SALGAR HERNANDEZ</v>
      </c>
    </row>
    <row r="1421" spans="1:21" x14ac:dyDescent="0.2">
      <c r="A1421">
        <v>1026267288</v>
      </c>
      <c r="B1421">
        <v>1232</v>
      </c>
      <c r="C1421" t="s">
        <v>30</v>
      </c>
      <c r="D1421" t="s">
        <v>2072</v>
      </c>
      <c r="E1421" t="s">
        <v>1902</v>
      </c>
      <c r="F1421" t="s">
        <v>802</v>
      </c>
      <c r="G1421" t="s">
        <v>43</v>
      </c>
      <c r="H1421" s="1" t="d">
        <v>2017-10-09</v>
      </c>
      <c r="I1421">
        <v>3351</v>
      </c>
      <c r="J1421" t="s">
        <v>230</v>
      </c>
      <c r="K1421" t="s">
        <v>35</v>
      </c>
      <c r="L1421" t="s">
        <v>35</v>
      </c>
      <c r="M1421" t="s">
        <v>34</v>
      </c>
      <c r="N1421">
        <v>10110</v>
      </c>
      <c r="O1421">
        <v>0</v>
      </c>
      <c r="P1421">
        <v>2</v>
      </c>
      <c r="Q1421" s="1" t="d">
        <v>1989-12-30</v>
      </c>
      <c r="R1421">
        <v>80</v>
      </c>
      <c r="S1421" t="s">
        <v>51</v>
      </c>
      <c r="T1421" t="s">
        <v>2073</v>
      </c>
      <c r="U1421" s="19" t="str">
        <f t="shared" si="22"/>
        <v>ANA MARIA VARGAS NOVOA</v>
      </c>
    </row>
    <row r="1422" spans="1:21" x14ac:dyDescent="0.2">
      <c r="A1422">
        <v>1026276960</v>
      </c>
      <c r="B1422">
        <v>1232</v>
      </c>
      <c r="C1422" t="s">
        <v>30</v>
      </c>
      <c r="D1422" t="s">
        <v>2074</v>
      </c>
      <c r="E1422" t="s">
        <v>1016</v>
      </c>
      <c r="F1422" t="s">
        <v>2245</v>
      </c>
      <c r="G1422" t="s">
        <v>43</v>
      </c>
      <c r="H1422" s="1" t="d">
        <v>2016-06-08</v>
      </c>
      <c r="I1422">
        <v>3104</v>
      </c>
      <c r="J1422" t="s">
        <v>7236</v>
      </c>
      <c r="K1422" t="s">
        <v>34</v>
      </c>
      <c r="L1422" t="s">
        <v>35</v>
      </c>
      <c r="M1422" t="s">
        <v>36</v>
      </c>
      <c r="N1422">
        <v>10110</v>
      </c>
      <c r="O1422">
        <v>0</v>
      </c>
      <c r="P1422">
        <v>1</v>
      </c>
      <c r="Q1422" s="1" t="d">
        <v>1991-12-11</v>
      </c>
      <c r="R1422">
        <v>70</v>
      </c>
      <c r="S1422" t="s">
        <v>37</v>
      </c>
      <c r="T1422" t="s">
        <v>2075</v>
      </c>
      <c r="U1422" s="19" t="str">
        <f t="shared" si="22"/>
        <v>FELIPE ULLOA SUAREZ</v>
      </c>
    </row>
    <row r="1423" spans="1:21" x14ac:dyDescent="0.2">
      <c r="A1423">
        <v>1026279779</v>
      </c>
      <c r="B1423">
        <v>1015</v>
      </c>
      <c r="C1423" t="s">
        <v>73</v>
      </c>
      <c r="D1423" t="s">
        <v>2076</v>
      </c>
      <c r="E1423" t="s">
        <v>2077</v>
      </c>
      <c r="F1423" t="s">
        <v>3555</v>
      </c>
      <c r="G1423" t="s">
        <v>58</v>
      </c>
      <c r="H1423" s="1" t="d">
        <v>2018-02-12</v>
      </c>
      <c r="I1423">
        <v>1115</v>
      </c>
      <c r="J1423" t="s">
        <v>82</v>
      </c>
      <c r="K1423" t="s">
        <v>34</v>
      </c>
      <c r="L1423" t="s">
        <v>35</v>
      </c>
      <c r="M1423" t="s">
        <v>36</v>
      </c>
      <c r="N1423">
        <v>30000</v>
      </c>
      <c r="O1423">
        <v>30000</v>
      </c>
      <c r="P1423">
        <v>2</v>
      </c>
      <c r="Q1423" s="1" t="d">
        <v>1992-06-05</v>
      </c>
      <c r="R1423">
        <v>106</v>
      </c>
      <c r="S1423" t="s">
        <v>7185</v>
      </c>
      <c r="T1423" t="s">
        <v>2078</v>
      </c>
      <c r="U1423" s="19" t="str">
        <f t="shared" si="22"/>
        <v>JAIRO ANTONIO SANCHEZ NIÑO</v>
      </c>
    </row>
    <row r="1424" spans="1:21" x14ac:dyDescent="0.2">
      <c r="A1424">
        <v>1026280361</v>
      </c>
      <c r="B1424">
        <v>1232</v>
      </c>
      <c r="C1424" t="s">
        <v>30</v>
      </c>
      <c r="D1424" t="s">
        <v>2079</v>
      </c>
      <c r="E1424" t="s">
        <v>2080</v>
      </c>
      <c r="F1424" t="s">
        <v>7473</v>
      </c>
      <c r="G1424" t="s">
        <v>58</v>
      </c>
      <c r="H1424" s="1" t="d">
        <v>2017-09-26</v>
      </c>
      <c r="I1424">
        <v>3114</v>
      </c>
      <c r="J1424" t="s">
        <v>7333</v>
      </c>
      <c r="K1424" t="s">
        <v>34</v>
      </c>
      <c r="L1424" t="s">
        <v>35</v>
      </c>
      <c r="M1424" t="s">
        <v>36</v>
      </c>
      <c r="N1424">
        <v>10110</v>
      </c>
      <c r="O1424">
        <v>0</v>
      </c>
      <c r="P1424">
        <v>1</v>
      </c>
      <c r="Q1424" s="1" t="d">
        <v>1992-03-06</v>
      </c>
      <c r="R1424">
        <v>70</v>
      </c>
      <c r="S1424" t="s">
        <v>37</v>
      </c>
      <c r="T1424" t="s">
        <v>2081</v>
      </c>
      <c r="U1424" s="19" t="str">
        <f t="shared" si="22"/>
        <v>DUILIO JOSE CENTANARO HERRERA</v>
      </c>
    </row>
    <row r="1425" spans="1:21" x14ac:dyDescent="0.2">
      <c r="A1425">
        <v>1026285776</v>
      </c>
      <c r="B1425">
        <v>560</v>
      </c>
      <c r="C1425" t="s">
        <v>122</v>
      </c>
      <c r="D1425" t="s">
        <v>5929</v>
      </c>
      <c r="E1425" t="s">
        <v>5930</v>
      </c>
      <c r="F1425" t="s">
        <v>135</v>
      </c>
      <c r="G1425" t="s">
        <v>40</v>
      </c>
      <c r="H1425" s="1" t="d">
        <v>2015-11-10</v>
      </c>
      <c r="I1425">
        <v>3355</v>
      </c>
      <c r="J1425" t="s">
        <v>7202</v>
      </c>
      <c r="K1425" t="s">
        <v>50</v>
      </c>
      <c r="L1425" t="s">
        <v>35</v>
      </c>
      <c r="M1425" t="s">
        <v>36</v>
      </c>
      <c r="N1425">
        <v>10330</v>
      </c>
      <c r="O1425">
        <v>10330</v>
      </c>
      <c r="P1425">
        <v>1</v>
      </c>
      <c r="Q1425" s="1" t="d">
        <v>1993-10-01</v>
      </c>
      <c r="R1425">
        <v>80</v>
      </c>
      <c r="S1425" t="s">
        <v>51</v>
      </c>
      <c r="T1425" t="s">
        <v>2082</v>
      </c>
      <c r="U1425" s="19" t="str">
        <f t="shared" si="22"/>
        <v>JOHN DARWIZ CASTAÑO CARDONA</v>
      </c>
    </row>
    <row r="1426" spans="1:21" x14ac:dyDescent="0.2">
      <c r="A1426">
        <v>1026298643</v>
      </c>
      <c r="B1426">
        <v>1232</v>
      </c>
      <c r="C1426" t="s">
        <v>30</v>
      </c>
      <c r="D1426" t="s">
        <v>5931</v>
      </c>
      <c r="E1426" t="s">
        <v>4233</v>
      </c>
      <c r="F1426" t="s">
        <v>7651</v>
      </c>
      <c r="G1426" t="s">
        <v>58</v>
      </c>
      <c r="H1426" s="1" t="d">
        <v>2019-12-04</v>
      </c>
      <c r="I1426">
        <v>3235</v>
      </c>
      <c r="J1426" t="s">
        <v>108</v>
      </c>
      <c r="K1426" t="s">
        <v>34</v>
      </c>
      <c r="L1426" t="s">
        <v>35</v>
      </c>
      <c r="M1426" t="s">
        <v>36</v>
      </c>
      <c r="N1426">
        <v>10110</v>
      </c>
      <c r="O1426">
        <v>0</v>
      </c>
      <c r="P1426">
        <v>2</v>
      </c>
      <c r="Q1426" s="1" t="d">
        <v>1997-05-13</v>
      </c>
      <c r="R1426">
        <v>70</v>
      </c>
      <c r="S1426" t="s">
        <v>37</v>
      </c>
      <c r="T1426" t="s">
        <v>7652</v>
      </c>
      <c r="U1426" s="19" t="str">
        <f t="shared" si="22"/>
        <v>LEANDRO POSADA CUBILLOS</v>
      </c>
    </row>
    <row r="1427" spans="1:21" x14ac:dyDescent="0.2">
      <c r="A1427">
        <v>1026304220</v>
      </c>
      <c r="B1427">
        <v>1016</v>
      </c>
      <c r="C1427" t="s">
        <v>62</v>
      </c>
      <c r="D1427" t="s">
        <v>5932</v>
      </c>
      <c r="E1427" t="s">
        <v>5933</v>
      </c>
      <c r="F1427" t="s">
        <v>7653</v>
      </c>
      <c r="G1427" t="s">
        <v>58</v>
      </c>
      <c r="H1427" s="1" t="d">
        <v>2021-01-04</v>
      </c>
      <c r="I1427">
        <v>1030</v>
      </c>
      <c r="J1427" t="s">
        <v>365</v>
      </c>
      <c r="K1427" t="s">
        <v>34</v>
      </c>
      <c r="L1427" t="s">
        <v>35</v>
      </c>
      <c r="M1427" t="s">
        <v>34</v>
      </c>
      <c r="N1427">
        <v>30110</v>
      </c>
      <c r="O1427">
        <v>30110</v>
      </c>
      <c r="P1427">
        <v>2</v>
      </c>
      <c r="Q1427" s="1" t="d">
        <v>1999-01-22</v>
      </c>
      <c r="R1427">
        <v>102</v>
      </c>
      <c r="S1427" t="s">
        <v>88</v>
      </c>
      <c r="T1427" t="s">
        <v>7654</v>
      </c>
      <c r="U1427" s="19" t="str">
        <f t="shared" si="22"/>
        <v>LAURA ALEJANDRA ROJAS GARCIA</v>
      </c>
    </row>
    <row r="1428" spans="1:21" x14ac:dyDescent="0.2">
      <c r="A1428">
        <v>1026555053</v>
      </c>
      <c r="B1428">
        <v>1232</v>
      </c>
      <c r="C1428" t="s">
        <v>30</v>
      </c>
      <c r="D1428" t="s">
        <v>5934</v>
      </c>
      <c r="E1428" t="s">
        <v>5935</v>
      </c>
      <c r="F1428" t="s">
        <v>7337</v>
      </c>
      <c r="G1428" t="s">
        <v>40</v>
      </c>
      <c r="H1428" s="1" t="d">
        <v>2016-03-29</v>
      </c>
      <c r="I1428">
        <v>7107</v>
      </c>
      <c r="J1428" t="s">
        <v>238</v>
      </c>
      <c r="K1428" t="s">
        <v>34</v>
      </c>
      <c r="L1428" t="s">
        <v>35</v>
      </c>
      <c r="M1428" t="s">
        <v>36</v>
      </c>
      <c r="N1428">
        <v>10110</v>
      </c>
      <c r="O1428">
        <v>0</v>
      </c>
      <c r="P1428">
        <v>1</v>
      </c>
      <c r="Q1428" s="1" t="d">
        <v>1987-10-23</v>
      </c>
      <c r="R1428">
        <v>70</v>
      </c>
      <c r="S1428" t="s">
        <v>37</v>
      </c>
      <c r="T1428" t="s">
        <v>2085</v>
      </c>
      <c r="U1428" s="19" t="str">
        <f t="shared" si="22"/>
        <v>EDWARD KEVIN CHINCHILLA VALDIVIESO</v>
      </c>
    </row>
    <row r="1429" spans="1:21" x14ac:dyDescent="0.2">
      <c r="A1429">
        <v>1026558990</v>
      </c>
      <c r="B1429">
        <v>1232</v>
      </c>
      <c r="C1429" t="s">
        <v>30</v>
      </c>
      <c r="D1429" t="s">
        <v>5936</v>
      </c>
      <c r="E1429" t="s">
        <v>5937</v>
      </c>
      <c r="F1429" t="s">
        <v>4881</v>
      </c>
      <c r="G1429" t="s">
        <v>54</v>
      </c>
      <c r="H1429" s="1" t="d">
        <v>2013-03-01</v>
      </c>
      <c r="I1429">
        <v>3120</v>
      </c>
      <c r="J1429" t="s">
        <v>166</v>
      </c>
      <c r="K1429" t="s">
        <v>35</v>
      </c>
      <c r="L1429" t="s">
        <v>35</v>
      </c>
      <c r="M1429" t="s">
        <v>34</v>
      </c>
      <c r="N1429">
        <v>10110</v>
      </c>
      <c r="O1429">
        <v>0</v>
      </c>
      <c r="P1429">
        <v>1</v>
      </c>
      <c r="Q1429" s="1" t="d">
        <v>1988-09-24</v>
      </c>
      <c r="R1429">
        <v>65</v>
      </c>
      <c r="S1429" t="s">
        <v>4406</v>
      </c>
      <c r="T1429" t="s">
        <v>5938</v>
      </c>
      <c r="U1429" s="19" t="str">
        <f t="shared" si="22"/>
        <v>LESLIE RINCON MORA</v>
      </c>
    </row>
    <row r="1430" spans="1:21" x14ac:dyDescent="0.2">
      <c r="A1430">
        <v>1026560625</v>
      </c>
      <c r="B1430">
        <v>1232</v>
      </c>
      <c r="C1430" t="s">
        <v>30</v>
      </c>
      <c r="D1430" t="s">
        <v>5939</v>
      </c>
      <c r="E1430" t="s">
        <v>5749</v>
      </c>
      <c r="F1430" t="s">
        <v>3429</v>
      </c>
      <c r="G1430" t="s">
        <v>58</v>
      </c>
      <c r="H1430" s="1" t="d">
        <v>2016-05-04</v>
      </c>
      <c r="I1430">
        <v>3010</v>
      </c>
      <c r="J1430" t="s">
        <v>59</v>
      </c>
      <c r="K1430" t="s">
        <v>34</v>
      </c>
      <c r="L1430" t="s">
        <v>35</v>
      </c>
      <c r="M1430" t="s">
        <v>34</v>
      </c>
      <c r="N1430">
        <v>10110</v>
      </c>
      <c r="O1430">
        <v>0</v>
      </c>
      <c r="P1430">
        <v>1</v>
      </c>
      <c r="Q1430" s="1" t="d">
        <v>1989-06-10</v>
      </c>
      <c r="R1430">
        <v>100</v>
      </c>
      <c r="S1430" t="s">
        <v>60</v>
      </c>
      <c r="T1430" t="s">
        <v>2086</v>
      </c>
      <c r="U1430" s="19" t="str">
        <f t="shared" si="22"/>
        <v>ANDREA MARCELA BOHORQUEZ PALENCIA</v>
      </c>
    </row>
    <row r="1431" spans="1:21" x14ac:dyDescent="0.2">
      <c r="A1431">
        <v>1026562732</v>
      </c>
      <c r="B1431">
        <v>1232</v>
      </c>
      <c r="C1431" t="s">
        <v>30</v>
      </c>
      <c r="D1431" t="s">
        <v>5940</v>
      </c>
      <c r="E1431" t="s">
        <v>2602</v>
      </c>
      <c r="F1431" t="s">
        <v>74</v>
      </c>
      <c r="G1431" t="s">
        <v>40</v>
      </c>
      <c r="H1431" s="1" t="d">
        <v>2016-12-01</v>
      </c>
      <c r="I1431">
        <v>7400</v>
      </c>
      <c r="J1431" t="s">
        <v>7170</v>
      </c>
      <c r="K1431" t="s">
        <v>34</v>
      </c>
      <c r="L1431" t="s">
        <v>35</v>
      </c>
      <c r="M1431" t="s">
        <v>34</v>
      </c>
      <c r="N1431">
        <v>10110</v>
      </c>
      <c r="O1431">
        <v>0</v>
      </c>
      <c r="P1431">
        <v>1</v>
      </c>
      <c r="Q1431" s="1" t="d">
        <v>1990-01-22</v>
      </c>
      <c r="R1431">
        <v>70</v>
      </c>
      <c r="S1431" t="s">
        <v>37</v>
      </c>
      <c r="T1431" t="s">
        <v>2087</v>
      </c>
      <c r="U1431" s="19" t="str">
        <f t="shared" si="22"/>
        <v>SANDRA MILENA SANABRIA LAVAO</v>
      </c>
    </row>
    <row r="1432" spans="1:21" x14ac:dyDescent="0.2">
      <c r="A1432">
        <v>1026565743</v>
      </c>
      <c r="B1432">
        <v>1232</v>
      </c>
      <c r="C1432" t="s">
        <v>30</v>
      </c>
      <c r="D1432" t="s">
        <v>5941</v>
      </c>
      <c r="E1432" t="s">
        <v>5942</v>
      </c>
      <c r="F1432" t="s">
        <v>74</v>
      </c>
      <c r="G1432" t="s">
        <v>40</v>
      </c>
      <c r="H1432" s="1" t="d">
        <v>2017-04-25</v>
      </c>
      <c r="I1432">
        <v>7400</v>
      </c>
      <c r="J1432" t="s">
        <v>7170</v>
      </c>
      <c r="K1432" t="s">
        <v>34</v>
      </c>
      <c r="L1432" t="s">
        <v>35</v>
      </c>
      <c r="M1432" t="s">
        <v>36</v>
      </c>
      <c r="N1432">
        <v>10110</v>
      </c>
      <c r="O1432">
        <v>0</v>
      </c>
      <c r="P1432">
        <v>1</v>
      </c>
      <c r="Q1432" s="1" t="d">
        <v>1990-12-21</v>
      </c>
      <c r="R1432">
        <v>70</v>
      </c>
      <c r="S1432" t="s">
        <v>37</v>
      </c>
      <c r="T1432" t="s">
        <v>2088</v>
      </c>
      <c r="U1432" s="19" t="str">
        <f t="shared" si="22"/>
        <v>DEIVI ALEJANDRO GELVEZ GELVEZ</v>
      </c>
    </row>
    <row r="1433" spans="1:21" x14ac:dyDescent="0.2">
      <c r="A1433">
        <v>1026566094</v>
      </c>
      <c r="B1433">
        <v>550</v>
      </c>
      <c r="C1433" t="s">
        <v>48</v>
      </c>
      <c r="D1433" t="s">
        <v>4018</v>
      </c>
      <c r="E1433" t="s">
        <v>4019</v>
      </c>
      <c r="F1433" t="s">
        <v>135</v>
      </c>
      <c r="G1433" t="s">
        <v>40</v>
      </c>
      <c r="H1433" s="1" t="d">
        <v>2018-11-28</v>
      </c>
      <c r="I1433">
        <v>3355</v>
      </c>
      <c r="J1433" t="s">
        <v>7202</v>
      </c>
      <c r="K1433" t="s">
        <v>50</v>
      </c>
      <c r="L1433" t="s">
        <v>35</v>
      </c>
      <c r="M1433" t="s">
        <v>34</v>
      </c>
      <c r="N1433">
        <v>10118</v>
      </c>
      <c r="O1433">
        <v>10118</v>
      </c>
      <c r="P1433">
        <v>1</v>
      </c>
      <c r="Q1433" s="1" t="d">
        <v>1991-01-14</v>
      </c>
      <c r="R1433">
        <v>80</v>
      </c>
      <c r="S1433" t="s">
        <v>51</v>
      </c>
      <c r="T1433" t="s">
        <v>4020</v>
      </c>
      <c r="U1433" s="19" t="str">
        <f t="shared" si="22"/>
        <v>JEIMMY MARCELA HERNANDEZ MENDEZ</v>
      </c>
    </row>
    <row r="1434" spans="1:21" x14ac:dyDescent="0.2">
      <c r="A1434">
        <v>1026569041</v>
      </c>
      <c r="B1434">
        <v>1232</v>
      </c>
      <c r="C1434" t="s">
        <v>30</v>
      </c>
      <c r="D1434" t="s">
        <v>5943</v>
      </c>
      <c r="E1434" t="s">
        <v>5944</v>
      </c>
      <c r="F1434" t="s">
        <v>160</v>
      </c>
      <c r="G1434" t="s">
        <v>43</v>
      </c>
      <c r="H1434" s="1" t="d">
        <v>2016-08-03</v>
      </c>
      <c r="I1434">
        <v>3104</v>
      </c>
      <c r="J1434" t="s">
        <v>7236</v>
      </c>
      <c r="K1434" t="s">
        <v>34</v>
      </c>
      <c r="L1434" t="s">
        <v>35</v>
      </c>
      <c r="M1434" t="s">
        <v>36</v>
      </c>
      <c r="N1434">
        <v>10110</v>
      </c>
      <c r="O1434">
        <v>0</v>
      </c>
      <c r="P1434">
        <v>1</v>
      </c>
      <c r="Q1434" s="1" t="d">
        <v>1991-10-12</v>
      </c>
      <c r="R1434">
        <v>70</v>
      </c>
      <c r="S1434" t="s">
        <v>37</v>
      </c>
      <c r="T1434" t="s">
        <v>2089</v>
      </c>
      <c r="U1434" s="19" t="str">
        <f t="shared" si="22"/>
        <v>DANIEL EDUARDO SIERRA SANTOFIMIO</v>
      </c>
    </row>
    <row r="1435" spans="1:21" x14ac:dyDescent="0.2">
      <c r="A1435">
        <v>1026569858</v>
      </c>
      <c r="B1435">
        <v>1232</v>
      </c>
      <c r="C1435" t="s">
        <v>30</v>
      </c>
      <c r="D1435" t="s">
        <v>5945</v>
      </c>
      <c r="E1435" t="s">
        <v>5946</v>
      </c>
      <c r="F1435" t="s">
        <v>74</v>
      </c>
      <c r="G1435" t="s">
        <v>40</v>
      </c>
      <c r="H1435" s="1" t="d">
        <v>2014-09-03</v>
      </c>
      <c r="I1435">
        <v>7401</v>
      </c>
      <c r="J1435" t="s">
        <v>7210</v>
      </c>
      <c r="K1435" t="s">
        <v>34</v>
      </c>
      <c r="L1435" t="s">
        <v>35</v>
      </c>
      <c r="M1435" t="s">
        <v>36</v>
      </c>
      <c r="N1435">
        <v>10110</v>
      </c>
      <c r="O1435">
        <v>0</v>
      </c>
      <c r="P1435">
        <v>1</v>
      </c>
      <c r="Q1435" s="1" t="d">
        <v>1991-10-31</v>
      </c>
      <c r="R1435">
        <v>70</v>
      </c>
      <c r="S1435" t="s">
        <v>37</v>
      </c>
      <c r="T1435" t="s">
        <v>2090</v>
      </c>
      <c r="U1435" s="19" t="str">
        <f t="shared" si="22"/>
        <v>RAFAEL ANTONIO ALVARADO SAGUN</v>
      </c>
    </row>
    <row r="1436" spans="1:21" x14ac:dyDescent="0.2">
      <c r="A1436">
        <v>1026572617</v>
      </c>
      <c r="B1436">
        <v>1015</v>
      </c>
      <c r="C1436" t="s">
        <v>73</v>
      </c>
      <c r="D1436" t="s">
        <v>2091</v>
      </c>
      <c r="E1436" t="s">
        <v>222</v>
      </c>
      <c r="F1436" t="s">
        <v>81</v>
      </c>
      <c r="G1436" t="s">
        <v>32</v>
      </c>
      <c r="H1436" s="1" t="d">
        <v>2014-12-22</v>
      </c>
      <c r="I1436">
        <v>1237</v>
      </c>
      <c r="J1436" t="s">
        <v>3387</v>
      </c>
      <c r="K1436" t="s">
        <v>34</v>
      </c>
      <c r="L1436" t="s">
        <v>35</v>
      </c>
      <c r="M1436" t="s">
        <v>36</v>
      </c>
      <c r="N1436">
        <v>30000</v>
      </c>
      <c r="O1436">
        <v>30000</v>
      </c>
      <c r="P1436">
        <v>1</v>
      </c>
      <c r="Q1436" s="1" t="d">
        <v>1992-05-12</v>
      </c>
      <c r="R1436">
        <v>106</v>
      </c>
      <c r="S1436" t="s">
        <v>7185</v>
      </c>
      <c r="T1436" t="s">
        <v>4021</v>
      </c>
      <c r="U1436" s="19" t="str">
        <f t="shared" si="22"/>
        <v>JOSE LUIS GUAYANA GIL</v>
      </c>
    </row>
    <row r="1437" spans="1:21" x14ac:dyDescent="0.2">
      <c r="A1437">
        <v>1026573336</v>
      </c>
      <c r="B1437">
        <v>924</v>
      </c>
      <c r="C1437" t="s">
        <v>207</v>
      </c>
      <c r="D1437" t="s">
        <v>5947</v>
      </c>
      <c r="E1437" t="s">
        <v>5948</v>
      </c>
      <c r="F1437" t="s">
        <v>49</v>
      </c>
      <c r="G1437" t="s">
        <v>32</v>
      </c>
      <c r="H1437" s="1" t="d">
        <v>2016-11-25</v>
      </c>
      <c r="I1437">
        <v>3357</v>
      </c>
      <c r="J1437" t="s">
        <v>7194</v>
      </c>
      <c r="K1437" t="s">
        <v>50</v>
      </c>
      <c r="L1437" t="s">
        <v>35</v>
      </c>
      <c r="M1437" t="s">
        <v>36</v>
      </c>
      <c r="N1437">
        <v>10118</v>
      </c>
      <c r="O1437">
        <v>10120</v>
      </c>
      <c r="P1437">
        <v>1</v>
      </c>
      <c r="Q1437" s="1" t="d">
        <v>1992-09-09</v>
      </c>
      <c r="R1437">
        <v>80</v>
      </c>
      <c r="S1437" t="s">
        <v>51</v>
      </c>
      <c r="T1437" t="s">
        <v>2092</v>
      </c>
      <c r="U1437" s="19" t="str">
        <f t="shared" si="22"/>
        <v>FLAVIO CLEMENTE PASTRANA PEDRAZA</v>
      </c>
    </row>
    <row r="1438" spans="1:21" x14ac:dyDescent="0.2">
      <c r="A1438">
        <v>1026582460</v>
      </c>
      <c r="B1438">
        <v>1232</v>
      </c>
      <c r="C1438" t="s">
        <v>30</v>
      </c>
      <c r="D1438" t="s">
        <v>2093</v>
      </c>
      <c r="E1438" t="s">
        <v>2094</v>
      </c>
      <c r="F1438" t="s">
        <v>74</v>
      </c>
      <c r="G1438" t="s">
        <v>40</v>
      </c>
      <c r="H1438" s="1" t="d">
        <v>2018-05-10</v>
      </c>
      <c r="I1438">
        <v>7403</v>
      </c>
      <c r="J1438" t="s">
        <v>7237</v>
      </c>
      <c r="K1438" t="s">
        <v>34</v>
      </c>
      <c r="L1438" t="s">
        <v>35</v>
      </c>
      <c r="M1438" t="s">
        <v>36</v>
      </c>
      <c r="N1438">
        <v>10110</v>
      </c>
      <c r="O1438">
        <v>0</v>
      </c>
      <c r="P1438">
        <v>1</v>
      </c>
      <c r="Q1438" s="1" t="d">
        <v>1995-04-20</v>
      </c>
      <c r="R1438">
        <v>70</v>
      </c>
      <c r="S1438" t="s">
        <v>37</v>
      </c>
      <c r="T1438" t="s">
        <v>2095</v>
      </c>
      <c r="U1438" s="19" t="str">
        <f t="shared" si="22"/>
        <v>JOSE RICARDO ACOSTA VALBUENA</v>
      </c>
    </row>
    <row r="1439" spans="1:21" x14ac:dyDescent="0.2">
      <c r="A1439">
        <v>1026584492</v>
      </c>
      <c r="B1439">
        <v>1232</v>
      </c>
      <c r="C1439" t="s">
        <v>30</v>
      </c>
      <c r="D1439" t="s">
        <v>5949</v>
      </c>
      <c r="E1439" t="s">
        <v>5560</v>
      </c>
      <c r="F1439" t="s">
        <v>5189</v>
      </c>
      <c r="G1439" t="s">
        <v>40</v>
      </c>
      <c r="H1439" s="1" t="d">
        <v>2019-11-08</v>
      </c>
      <c r="I1439">
        <v>3109</v>
      </c>
      <c r="J1439" t="s">
        <v>33</v>
      </c>
      <c r="K1439" t="s">
        <v>34</v>
      </c>
      <c r="L1439" t="s">
        <v>35</v>
      </c>
      <c r="M1439" t="s">
        <v>36</v>
      </c>
      <c r="N1439">
        <v>10110</v>
      </c>
      <c r="O1439">
        <v>0</v>
      </c>
      <c r="P1439">
        <v>1</v>
      </c>
      <c r="Q1439" s="1" t="d">
        <v>1995-07-13</v>
      </c>
      <c r="R1439">
        <v>65</v>
      </c>
      <c r="S1439" t="s">
        <v>4406</v>
      </c>
      <c r="T1439" t="s">
        <v>7655</v>
      </c>
      <c r="U1439" s="19" t="str">
        <f t="shared" si="22"/>
        <v>JOHAN SEBASTIAN RIVERA GUTIERREZ</v>
      </c>
    </row>
    <row r="1440" spans="1:21" x14ac:dyDescent="0.2">
      <c r="A1440">
        <v>1026585335</v>
      </c>
      <c r="B1440">
        <v>550</v>
      </c>
      <c r="C1440" t="s">
        <v>48</v>
      </c>
      <c r="D1440" t="s">
        <v>7656</v>
      </c>
      <c r="E1440" t="s">
        <v>7657</v>
      </c>
      <c r="F1440" t="s">
        <v>361</v>
      </c>
      <c r="G1440" t="s">
        <v>40</v>
      </c>
      <c r="H1440" s="1" t="d">
        <v>2020-02-28</v>
      </c>
      <c r="I1440">
        <v>3351</v>
      </c>
      <c r="J1440" t="s">
        <v>230</v>
      </c>
      <c r="K1440" t="s">
        <v>50</v>
      </c>
      <c r="L1440" t="s">
        <v>35</v>
      </c>
      <c r="M1440" t="s">
        <v>34</v>
      </c>
      <c r="N1440">
        <v>10118</v>
      </c>
      <c r="O1440">
        <v>10118</v>
      </c>
      <c r="P1440">
        <v>1</v>
      </c>
      <c r="Q1440" s="1" t="d">
        <v>1995-12-17</v>
      </c>
      <c r="R1440">
        <v>80</v>
      </c>
      <c r="S1440" t="s">
        <v>51</v>
      </c>
      <c r="T1440" t="s">
        <v>7658</v>
      </c>
      <c r="U1440" s="19" t="str">
        <f t="shared" si="22"/>
        <v>ANGIE TATIANA PRIETO BUITRAGO</v>
      </c>
    </row>
    <row r="1441" spans="1:21" x14ac:dyDescent="0.2">
      <c r="A1441">
        <v>1027888157</v>
      </c>
      <c r="B1441">
        <v>569</v>
      </c>
      <c r="C1441" t="s">
        <v>70</v>
      </c>
      <c r="D1441" t="s">
        <v>2096</v>
      </c>
      <c r="E1441" t="s">
        <v>2097</v>
      </c>
      <c r="F1441" t="s">
        <v>135</v>
      </c>
      <c r="G1441" t="s">
        <v>40</v>
      </c>
      <c r="H1441" s="1" t="d">
        <v>2018-05-12</v>
      </c>
      <c r="I1441">
        <v>3355</v>
      </c>
      <c r="J1441" t="s">
        <v>7202</v>
      </c>
      <c r="K1441" t="s">
        <v>50</v>
      </c>
      <c r="L1441" t="s">
        <v>35</v>
      </c>
      <c r="M1441" t="s">
        <v>36</v>
      </c>
      <c r="N1441">
        <v>10440</v>
      </c>
      <c r="O1441">
        <v>10440</v>
      </c>
      <c r="P1441">
        <v>1</v>
      </c>
      <c r="Q1441" s="1" t="d">
        <v>1994-12-30</v>
      </c>
      <c r="R1441">
        <v>80</v>
      </c>
      <c r="S1441" t="s">
        <v>51</v>
      </c>
      <c r="T1441" t="s">
        <v>7659</v>
      </c>
      <c r="U1441" s="19" t="str">
        <f t="shared" si="22"/>
        <v>DANNY ESTEBAN TABORDA CASTAÑEDA</v>
      </c>
    </row>
    <row r="1442" spans="1:21" x14ac:dyDescent="0.2">
      <c r="A1442">
        <v>1027948762</v>
      </c>
      <c r="B1442">
        <v>571</v>
      </c>
      <c r="C1442" t="s">
        <v>253</v>
      </c>
      <c r="D1442" t="s">
        <v>5950</v>
      </c>
      <c r="E1442" t="s">
        <v>1433</v>
      </c>
      <c r="F1442" t="s">
        <v>1297</v>
      </c>
      <c r="G1442" t="s">
        <v>32</v>
      </c>
      <c r="H1442" s="1" t="d">
        <v>2013-09-09</v>
      </c>
      <c r="I1442">
        <v>3357</v>
      </c>
      <c r="J1442" t="s">
        <v>7194</v>
      </c>
      <c r="K1442" t="s">
        <v>50</v>
      </c>
      <c r="L1442" t="s">
        <v>35</v>
      </c>
      <c r="M1442" t="s">
        <v>36</v>
      </c>
      <c r="N1442">
        <v>10440</v>
      </c>
      <c r="O1442">
        <v>10443</v>
      </c>
      <c r="P1442">
        <v>1</v>
      </c>
      <c r="Q1442" s="1" t="d">
        <v>1987-04-22</v>
      </c>
      <c r="R1442">
        <v>80</v>
      </c>
      <c r="S1442" t="s">
        <v>51</v>
      </c>
      <c r="T1442" t="s">
        <v>2098</v>
      </c>
      <c r="U1442" s="19" t="str">
        <f t="shared" si="22"/>
        <v>MAURICIO MERCADO URIBE</v>
      </c>
    </row>
    <row r="1443" spans="1:21" x14ac:dyDescent="0.2">
      <c r="A1443">
        <v>1027950056</v>
      </c>
      <c r="B1443">
        <v>571</v>
      </c>
      <c r="C1443" t="s">
        <v>253</v>
      </c>
      <c r="D1443" t="s">
        <v>4022</v>
      </c>
      <c r="E1443" t="s">
        <v>4023</v>
      </c>
      <c r="F1443" t="s">
        <v>135</v>
      </c>
      <c r="G1443" t="s">
        <v>40</v>
      </c>
      <c r="H1443" s="1" t="d">
        <v>2019-01-24</v>
      </c>
      <c r="I1443">
        <v>3355</v>
      </c>
      <c r="J1443" t="s">
        <v>7202</v>
      </c>
      <c r="K1443" t="s">
        <v>50</v>
      </c>
      <c r="L1443" t="s">
        <v>35</v>
      </c>
      <c r="M1443" t="s">
        <v>34</v>
      </c>
      <c r="N1443">
        <v>10440</v>
      </c>
      <c r="O1443">
        <v>10443</v>
      </c>
      <c r="P1443">
        <v>1</v>
      </c>
      <c r="Q1443" s="1" t="d">
        <v>1987-07-30</v>
      </c>
      <c r="R1443">
        <v>80</v>
      </c>
      <c r="S1443" t="s">
        <v>51</v>
      </c>
      <c r="T1443" t="s">
        <v>4024</v>
      </c>
      <c r="U1443" s="19" t="str">
        <f t="shared" si="22"/>
        <v>OLEIDYS ROSA LOZANO GONZALEZ</v>
      </c>
    </row>
    <row r="1444" spans="1:21" x14ac:dyDescent="0.2">
      <c r="A1444">
        <v>1028000514</v>
      </c>
      <c r="B1444">
        <v>571</v>
      </c>
      <c r="C1444" t="s">
        <v>253</v>
      </c>
      <c r="D1444" t="s">
        <v>3508</v>
      </c>
      <c r="E1444" t="s">
        <v>3509</v>
      </c>
      <c r="F1444" t="s">
        <v>135</v>
      </c>
      <c r="G1444" t="s">
        <v>40</v>
      </c>
      <c r="H1444" s="1" t="d">
        <v>2018-07-04</v>
      </c>
      <c r="I1444">
        <v>3355</v>
      </c>
      <c r="J1444" t="s">
        <v>7202</v>
      </c>
      <c r="K1444" t="s">
        <v>50</v>
      </c>
      <c r="L1444" t="s">
        <v>35</v>
      </c>
      <c r="M1444" t="s">
        <v>36</v>
      </c>
      <c r="N1444">
        <v>10440</v>
      </c>
      <c r="O1444">
        <v>10443</v>
      </c>
      <c r="P1444">
        <v>1</v>
      </c>
      <c r="Q1444" s="1" t="d">
        <v>1990-11-14</v>
      </c>
      <c r="R1444">
        <v>80</v>
      </c>
      <c r="S1444" t="s">
        <v>51</v>
      </c>
      <c r="T1444" t="s">
        <v>3510</v>
      </c>
      <c r="U1444" s="19" t="str">
        <f t="shared" si="22"/>
        <v>FABIAN ARTURO GIRALDO CARDENAS</v>
      </c>
    </row>
    <row r="1445" spans="1:21" x14ac:dyDescent="0.2">
      <c r="A1445">
        <v>1028002386</v>
      </c>
      <c r="B1445">
        <v>569</v>
      </c>
      <c r="C1445" t="s">
        <v>70</v>
      </c>
      <c r="D1445" t="s">
        <v>5951</v>
      </c>
      <c r="E1445" t="s">
        <v>1179</v>
      </c>
      <c r="F1445" t="s">
        <v>159</v>
      </c>
      <c r="G1445" t="s">
        <v>40</v>
      </c>
      <c r="H1445" s="1" t="d">
        <v>2019-11-20</v>
      </c>
      <c r="I1445">
        <v>3366</v>
      </c>
      <c r="J1445" t="s">
        <v>158</v>
      </c>
      <c r="K1445" t="s">
        <v>50</v>
      </c>
      <c r="L1445" t="s">
        <v>35</v>
      </c>
      <c r="M1445" t="s">
        <v>36</v>
      </c>
      <c r="N1445">
        <v>10440</v>
      </c>
      <c r="O1445">
        <v>10440</v>
      </c>
      <c r="P1445">
        <v>1</v>
      </c>
      <c r="Q1445" s="1" t="d">
        <v>1991-03-22</v>
      </c>
      <c r="R1445">
        <v>80</v>
      </c>
      <c r="S1445" t="s">
        <v>51</v>
      </c>
      <c r="T1445" t="s">
        <v>7660</v>
      </c>
      <c r="U1445" s="19" t="str">
        <f t="shared" si="22"/>
        <v>ALEJANDRO ALVAREZ JULIO</v>
      </c>
    </row>
    <row r="1446" spans="1:21" x14ac:dyDescent="0.2">
      <c r="A1446">
        <v>1028005779</v>
      </c>
      <c r="B1446">
        <v>1232</v>
      </c>
      <c r="C1446" t="s">
        <v>30</v>
      </c>
      <c r="D1446" t="s">
        <v>2100</v>
      </c>
      <c r="E1446" t="s">
        <v>901</v>
      </c>
      <c r="F1446" t="s">
        <v>74</v>
      </c>
      <c r="G1446" t="s">
        <v>40</v>
      </c>
      <c r="H1446" s="1" t="d">
        <v>2017-09-26</v>
      </c>
      <c r="I1446">
        <v>7402</v>
      </c>
      <c r="J1446" t="s">
        <v>7186</v>
      </c>
      <c r="K1446" t="s">
        <v>34</v>
      </c>
      <c r="L1446" t="s">
        <v>35</v>
      </c>
      <c r="M1446" t="s">
        <v>36</v>
      </c>
      <c r="N1446">
        <v>10110</v>
      </c>
      <c r="O1446">
        <v>0</v>
      </c>
      <c r="P1446">
        <v>1</v>
      </c>
      <c r="Q1446" s="1" t="d">
        <v>1991-12-05</v>
      </c>
      <c r="R1446">
        <v>70</v>
      </c>
      <c r="S1446" t="s">
        <v>37</v>
      </c>
      <c r="T1446" t="s">
        <v>2101</v>
      </c>
      <c r="U1446" s="19" t="str">
        <f t="shared" si="22"/>
        <v>JORGE ELIECER GARCIA BUENDIA</v>
      </c>
    </row>
    <row r="1447" spans="1:21" x14ac:dyDescent="0.2">
      <c r="A1447">
        <v>1028021846</v>
      </c>
      <c r="B1447">
        <v>569</v>
      </c>
      <c r="C1447" t="s">
        <v>70</v>
      </c>
      <c r="D1447" t="s">
        <v>5952</v>
      </c>
      <c r="E1447" t="s">
        <v>5953</v>
      </c>
      <c r="F1447" t="s">
        <v>135</v>
      </c>
      <c r="G1447" t="s">
        <v>40</v>
      </c>
      <c r="H1447" s="1" t="d">
        <v>2019-11-07</v>
      </c>
      <c r="I1447">
        <v>3355</v>
      </c>
      <c r="J1447" t="s">
        <v>7202</v>
      </c>
      <c r="K1447" t="s">
        <v>50</v>
      </c>
      <c r="L1447" t="s">
        <v>35</v>
      </c>
      <c r="M1447" t="s">
        <v>36</v>
      </c>
      <c r="N1447">
        <v>10440</v>
      </c>
      <c r="O1447">
        <v>10440</v>
      </c>
      <c r="P1447">
        <v>1</v>
      </c>
      <c r="Q1447" s="1" t="d">
        <v>1995-04-23</v>
      </c>
      <c r="R1447">
        <v>80</v>
      </c>
      <c r="S1447" t="s">
        <v>51</v>
      </c>
      <c r="T1447" t="s">
        <v>5954</v>
      </c>
      <c r="U1447" s="19" t="str">
        <f t="shared" si="22"/>
        <v>DANIEL ALEXANDER ALMARALES SALAZAR</v>
      </c>
    </row>
    <row r="1448" spans="1:21" x14ac:dyDescent="0.2">
      <c r="A1448">
        <v>1030525315</v>
      </c>
      <c r="B1448">
        <v>1232</v>
      </c>
      <c r="C1448" t="s">
        <v>30</v>
      </c>
      <c r="D1448" t="s">
        <v>5955</v>
      </c>
      <c r="E1448" t="s">
        <v>5505</v>
      </c>
      <c r="F1448" t="s">
        <v>7248</v>
      </c>
      <c r="G1448" t="s">
        <v>32</v>
      </c>
      <c r="H1448" s="1" t="d">
        <v>2012-02-03</v>
      </c>
      <c r="I1448">
        <v>3072</v>
      </c>
      <c r="J1448" t="s">
        <v>7249</v>
      </c>
      <c r="K1448" t="s">
        <v>34</v>
      </c>
      <c r="L1448" t="s">
        <v>35</v>
      </c>
      <c r="M1448" t="s">
        <v>36</v>
      </c>
      <c r="N1448">
        <v>10110</v>
      </c>
      <c r="O1448">
        <v>0</v>
      </c>
      <c r="P1448">
        <v>1</v>
      </c>
      <c r="Q1448" s="1" t="d">
        <v>1986-06-17</v>
      </c>
      <c r="R1448">
        <v>60</v>
      </c>
      <c r="S1448" t="s">
        <v>45</v>
      </c>
      <c r="T1448" t="s">
        <v>2102</v>
      </c>
      <c r="U1448" s="19" t="str">
        <f t="shared" si="22"/>
        <v>FABIAN CASTRILLON MALDONADO</v>
      </c>
    </row>
    <row r="1449" spans="1:21" x14ac:dyDescent="0.2">
      <c r="A1449">
        <v>1030526242</v>
      </c>
      <c r="B1449">
        <v>1232</v>
      </c>
      <c r="C1449" t="s">
        <v>30</v>
      </c>
      <c r="D1449" t="s">
        <v>5956</v>
      </c>
      <c r="E1449" t="s">
        <v>5957</v>
      </c>
      <c r="F1449" t="s">
        <v>7263</v>
      </c>
      <c r="G1449" t="s">
        <v>32</v>
      </c>
      <c r="H1449" s="1" t="d">
        <v>2011-12-05</v>
      </c>
      <c r="I1449">
        <v>3331</v>
      </c>
      <c r="J1449" t="s">
        <v>406</v>
      </c>
      <c r="K1449" t="s">
        <v>34</v>
      </c>
      <c r="L1449" t="s">
        <v>35</v>
      </c>
      <c r="M1449" t="s">
        <v>34</v>
      </c>
      <c r="N1449">
        <v>10110</v>
      </c>
      <c r="O1449">
        <v>0</v>
      </c>
      <c r="P1449">
        <v>1</v>
      </c>
      <c r="Q1449" s="1" t="d">
        <v>1986-06-21</v>
      </c>
      <c r="R1449">
        <v>30</v>
      </c>
      <c r="S1449" t="s">
        <v>407</v>
      </c>
      <c r="T1449" t="s">
        <v>2103</v>
      </c>
      <c r="U1449" s="19" t="str">
        <f t="shared" si="22"/>
        <v>JEIMY CONSTANZA MENDOZA LAGUNA</v>
      </c>
    </row>
    <row r="1450" spans="1:21" x14ac:dyDescent="0.2">
      <c r="A1450">
        <v>1030526933</v>
      </c>
      <c r="B1450">
        <v>1232</v>
      </c>
      <c r="C1450" t="s">
        <v>30</v>
      </c>
      <c r="D1450" t="s">
        <v>5958</v>
      </c>
      <c r="E1450" t="s">
        <v>5959</v>
      </c>
      <c r="F1450" t="s">
        <v>7661</v>
      </c>
      <c r="G1450" t="s">
        <v>32</v>
      </c>
      <c r="H1450" s="1" t="d">
        <v>2011-06-07</v>
      </c>
      <c r="I1450">
        <v>3120</v>
      </c>
      <c r="J1450" t="s">
        <v>166</v>
      </c>
      <c r="K1450" t="s">
        <v>34</v>
      </c>
      <c r="L1450" t="s">
        <v>35</v>
      </c>
      <c r="M1450" t="s">
        <v>36</v>
      </c>
      <c r="N1450">
        <v>10110</v>
      </c>
      <c r="O1450">
        <v>0</v>
      </c>
      <c r="P1450">
        <v>1</v>
      </c>
      <c r="Q1450" s="1" t="d">
        <v>1986-08-01</v>
      </c>
      <c r="R1450">
        <v>65</v>
      </c>
      <c r="S1450" t="s">
        <v>4406</v>
      </c>
      <c r="T1450" t="s">
        <v>2104</v>
      </c>
      <c r="U1450" s="19" t="str">
        <f t="shared" si="22"/>
        <v>ERWIN MANUEL MUÑOZ CAMARGO</v>
      </c>
    </row>
    <row r="1451" spans="1:21" x14ac:dyDescent="0.2">
      <c r="A1451">
        <v>1030529109</v>
      </c>
      <c r="B1451">
        <v>1232</v>
      </c>
      <c r="C1451" t="s">
        <v>30</v>
      </c>
      <c r="D1451" t="s">
        <v>2105</v>
      </c>
      <c r="E1451" t="s">
        <v>2106</v>
      </c>
      <c r="F1451" t="s">
        <v>46</v>
      </c>
      <c r="G1451" t="s">
        <v>32</v>
      </c>
      <c r="H1451" s="1" t="d">
        <v>2009-08-11</v>
      </c>
      <c r="I1451">
        <v>7107</v>
      </c>
      <c r="J1451" t="s">
        <v>238</v>
      </c>
      <c r="K1451" t="s">
        <v>34</v>
      </c>
      <c r="L1451" t="s">
        <v>35</v>
      </c>
      <c r="M1451" t="s">
        <v>36</v>
      </c>
      <c r="N1451">
        <v>10110</v>
      </c>
      <c r="O1451">
        <v>0</v>
      </c>
      <c r="P1451">
        <v>1</v>
      </c>
      <c r="Q1451" s="1" t="d">
        <v>1986-10-04</v>
      </c>
      <c r="R1451">
        <v>70</v>
      </c>
      <c r="S1451" t="s">
        <v>37</v>
      </c>
      <c r="T1451" t="s">
        <v>5960</v>
      </c>
      <c r="U1451" s="19" t="str">
        <f t="shared" si="22"/>
        <v>LUIS EDUARDO TIJO GONZALEZ</v>
      </c>
    </row>
    <row r="1452" spans="1:21" x14ac:dyDescent="0.2">
      <c r="A1452">
        <v>1030529198</v>
      </c>
      <c r="B1452">
        <v>1232</v>
      </c>
      <c r="C1452" t="s">
        <v>30</v>
      </c>
      <c r="D1452" t="s">
        <v>5961</v>
      </c>
      <c r="E1452" t="s">
        <v>5962</v>
      </c>
      <c r="F1452" t="s">
        <v>7223</v>
      </c>
      <c r="G1452" t="s">
        <v>32</v>
      </c>
      <c r="H1452" s="1" t="d">
        <v>2014-02-05</v>
      </c>
      <c r="I1452">
        <v>3266</v>
      </c>
      <c r="J1452" t="s">
        <v>311</v>
      </c>
      <c r="K1452" t="s">
        <v>34</v>
      </c>
      <c r="L1452" t="s">
        <v>35</v>
      </c>
      <c r="M1452" t="s">
        <v>34</v>
      </c>
      <c r="N1452">
        <v>10110</v>
      </c>
      <c r="O1452">
        <v>0</v>
      </c>
      <c r="P1452">
        <v>1</v>
      </c>
      <c r="Q1452" s="1" t="d">
        <v>1986-09-14</v>
      </c>
      <c r="R1452">
        <v>70</v>
      </c>
      <c r="S1452" t="s">
        <v>37</v>
      </c>
      <c r="T1452" t="s">
        <v>4025</v>
      </c>
      <c r="U1452" s="19" t="str">
        <f t="shared" si="22"/>
        <v>DENIS SOLANYI ROZO MAHECHA</v>
      </c>
    </row>
    <row r="1453" spans="1:21" x14ac:dyDescent="0.2">
      <c r="A1453">
        <v>1030536435</v>
      </c>
      <c r="B1453">
        <v>1232</v>
      </c>
      <c r="C1453" t="s">
        <v>30</v>
      </c>
      <c r="D1453" t="s">
        <v>5506</v>
      </c>
      <c r="E1453" t="s">
        <v>3067</v>
      </c>
      <c r="F1453" t="s">
        <v>97</v>
      </c>
      <c r="G1453" t="s">
        <v>32</v>
      </c>
      <c r="H1453" s="1" t="d">
        <v>2014-05-26</v>
      </c>
      <c r="I1453">
        <v>3133</v>
      </c>
      <c r="J1453" t="s">
        <v>4405</v>
      </c>
      <c r="K1453" t="s">
        <v>34</v>
      </c>
      <c r="L1453" t="s">
        <v>35</v>
      </c>
      <c r="M1453" t="s">
        <v>36</v>
      </c>
      <c r="N1453">
        <v>10110</v>
      </c>
      <c r="O1453">
        <v>0</v>
      </c>
      <c r="P1453">
        <v>1</v>
      </c>
      <c r="Q1453" s="1" t="d">
        <v>1987-05-01</v>
      </c>
      <c r="R1453">
        <v>65</v>
      </c>
      <c r="S1453" t="s">
        <v>4406</v>
      </c>
      <c r="T1453" t="s">
        <v>2107</v>
      </c>
      <c r="U1453" s="19" t="str">
        <f t="shared" si="22"/>
        <v>CARLOS ANDRES LOZANO MUÑOZ</v>
      </c>
    </row>
    <row r="1454" spans="1:21" x14ac:dyDescent="0.2">
      <c r="A1454">
        <v>1030541867</v>
      </c>
      <c r="B1454">
        <v>566</v>
      </c>
      <c r="C1454" t="s">
        <v>7662</v>
      </c>
      <c r="D1454" t="s">
        <v>2108</v>
      </c>
      <c r="E1454" t="s">
        <v>2109</v>
      </c>
      <c r="F1454" t="s">
        <v>409</v>
      </c>
      <c r="G1454" t="s">
        <v>32</v>
      </c>
      <c r="H1454" s="1" t="d">
        <v>2015-02-09</v>
      </c>
      <c r="I1454">
        <v>3352</v>
      </c>
      <c r="J1454" t="s">
        <v>7209</v>
      </c>
      <c r="K1454" t="s">
        <v>50</v>
      </c>
      <c r="L1454" t="s">
        <v>35</v>
      </c>
      <c r="M1454" t="s">
        <v>36</v>
      </c>
      <c r="N1454">
        <v>10330</v>
      </c>
      <c r="O1454">
        <v>10337</v>
      </c>
      <c r="P1454">
        <v>1</v>
      </c>
      <c r="Q1454" s="1" t="d">
        <v>1987-07-26</v>
      </c>
      <c r="R1454">
        <v>80</v>
      </c>
      <c r="S1454" t="s">
        <v>51</v>
      </c>
      <c r="T1454" t="s">
        <v>2110</v>
      </c>
      <c r="U1454" s="19" t="str">
        <f t="shared" si="22"/>
        <v>ESTIBENS HENDER MIGUEL MAHECHA SAAVEDRA</v>
      </c>
    </row>
    <row r="1455" spans="1:21" x14ac:dyDescent="0.2">
      <c r="A1455">
        <v>1030544005</v>
      </c>
      <c r="B1455">
        <v>1232</v>
      </c>
      <c r="C1455" t="s">
        <v>30</v>
      </c>
      <c r="D1455" t="s">
        <v>2111</v>
      </c>
      <c r="E1455" t="s">
        <v>2112</v>
      </c>
      <c r="F1455" t="s">
        <v>81</v>
      </c>
      <c r="G1455" t="s">
        <v>32</v>
      </c>
      <c r="H1455" s="1" t="d">
        <v>2010-09-07</v>
      </c>
      <c r="I1455">
        <v>3235</v>
      </c>
      <c r="J1455" t="s">
        <v>108</v>
      </c>
      <c r="K1455" t="s">
        <v>34</v>
      </c>
      <c r="L1455" t="s">
        <v>35</v>
      </c>
      <c r="M1455" t="s">
        <v>36</v>
      </c>
      <c r="N1455">
        <v>10110</v>
      </c>
      <c r="O1455">
        <v>0</v>
      </c>
      <c r="P1455">
        <v>1</v>
      </c>
      <c r="Q1455" s="1" t="d">
        <v>1988-02-18</v>
      </c>
      <c r="R1455">
        <v>70</v>
      </c>
      <c r="S1455" t="s">
        <v>37</v>
      </c>
      <c r="T1455" t="s">
        <v>2113</v>
      </c>
      <c r="U1455" s="19" t="str">
        <f t="shared" si="22"/>
        <v>DANIEL ALEXIS ESPITIA PERDOMO</v>
      </c>
    </row>
    <row r="1456" spans="1:21" x14ac:dyDescent="0.2">
      <c r="A1456">
        <v>1030544488</v>
      </c>
      <c r="B1456">
        <v>1232</v>
      </c>
      <c r="C1456" t="s">
        <v>30</v>
      </c>
      <c r="D1456" t="s">
        <v>3376</v>
      </c>
      <c r="E1456" t="s">
        <v>5963</v>
      </c>
      <c r="F1456" t="s">
        <v>7267</v>
      </c>
      <c r="G1456" t="s">
        <v>32</v>
      </c>
      <c r="H1456" s="1" t="d">
        <v>2012-02-08</v>
      </c>
      <c r="I1456">
        <v>3355</v>
      </c>
      <c r="J1456" t="s">
        <v>7202</v>
      </c>
      <c r="K1456" t="s">
        <v>34</v>
      </c>
      <c r="L1456" t="s">
        <v>35</v>
      </c>
      <c r="M1456" t="s">
        <v>36</v>
      </c>
      <c r="N1456">
        <v>10110</v>
      </c>
      <c r="O1456">
        <v>0</v>
      </c>
      <c r="P1456">
        <v>1</v>
      </c>
      <c r="Q1456" s="1" t="d">
        <v>1988-04-03</v>
      </c>
      <c r="R1456">
        <v>80</v>
      </c>
      <c r="S1456" t="s">
        <v>51</v>
      </c>
      <c r="T1456" t="s">
        <v>2114</v>
      </c>
      <c r="U1456" s="19" t="str">
        <f t="shared" si="22"/>
        <v>WILLIAM JAVIER LOPEZ RODRIGUEZ</v>
      </c>
    </row>
    <row r="1457" spans="1:21" x14ac:dyDescent="0.2">
      <c r="A1457">
        <v>1030551919</v>
      </c>
      <c r="B1457">
        <v>550</v>
      </c>
      <c r="C1457" t="s">
        <v>48</v>
      </c>
      <c r="D1457" t="s">
        <v>5964</v>
      </c>
      <c r="E1457" t="s">
        <v>3253</v>
      </c>
      <c r="F1457" t="s">
        <v>49</v>
      </c>
      <c r="G1457" t="s">
        <v>32</v>
      </c>
      <c r="H1457" s="1" t="d">
        <v>2008-08-11</v>
      </c>
      <c r="I1457">
        <v>3357</v>
      </c>
      <c r="J1457" t="s">
        <v>7194</v>
      </c>
      <c r="K1457" t="s">
        <v>50</v>
      </c>
      <c r="L1457" t="s">
        <v>35</v>
      </c>
      <c r="M1457" t="s">
        <v>36</v>
      </c>
      <c r="N1457">
        <v>10118</v>
      </c>
      <c r="O1457">
        <v>10118</v>
      </c>
      <c r="P1457">
        <v>1</v>
      </c>
      <c r="Q1457" s="1" t="d">
        <v>1988-11-08</v>
      </c>
      <c r="R1457">
        <v>80</v>
      </c>
      <c r="S1457" t="s">
        <v>51</v>
      </c>
      <c r="T1457" t="s">
        <v>2115</v>
      </c>
      <c r="U1457" s="19" t="str">
        <f t="shared" si="22"/>
        <v>JUAN CAMILO SOLANO BELTRAN</v>
      </c>
    </row>
    <row r="1458" spans="1:21" x14ac:dyDescent="0.2">
      <c r="A1458">
        <v>1030552581</v>
      </c>
      <c r="B1458">
        <v>550</v>
      </c>
      <c r="C1458" t="s">
        <v>48</v>
      </c>
      <c r="D1458" t="s">
        <v>7663</v>
      </c>
      <c r="E1458" t="s">
        <v>1749</v>
      </c>
      <c r="F1458" t="s">
        <v>135</v>
      </c>
      <c r="G1458" t="s">
        <v>40</v>
      </c>
      <c r="H1458" s="1" t="d">
        <v>2020-01-24</v>
      </c>
      <c r="I1458">
        <v>3355</v>
      </c>
      <c r="J1458" t="s">
        <v>7202</v>
      </c>
      <c r="K1458" t="s">
        <v>50</v>
      </c>
      <c r="L1458" t="s">
        <v>35</v>
      </c>
      <c r="M1458" t="s">
        <v>36</v>
      </c>
      <c r="N1458">
        <v>10118</v>
      </c>
      <c r="O1458">
        <v>10118</v>
      </c>
      <c r="P1458">
        <v>1</v>
      </c>
      <c r="Q1458" s="1" t="d">
        <v>1988-10-12</v>
      </c>
      <c r="R1458">
        <v>80</v>
      </c>
      <c r="S1458" t="s">
        <v>51</v>
      </c>
      <c r="T1458" t="s">
        <v>7664</v>
      </c>
      <c r="U1458" s="19" t="str">
        <f t="shared" si="22"/>
        <v>JOSE DAVID QUINTERO GARZON</v>
      </c>
    </row>
    <row r="1459" spans="1:21" x14ac:dyDescent="0.2">
      <c r="A1459">
        <v>1030555993</v>
      </c>
      <c r="B1459">
        <v>550</v>
      </c>
      <c r="C1459" t="s">
        <v>48</v>
      </c>
      <c r="D1459" t="s">
        <v>5965</v>
      </c>
      <c r="E1459" t="s">
        <v>4561</v>
      </c>
      <c r="F1459" t="s">
        <v>159</v>
      </c>
      <c r="G1459" t="s">
        <v>40</v>
      </c>
      <c r="H1459" s="1" t="d">
        <v>2016-03-14</v>
      </c>
      <c r="I1459">
        <v>3366</v>
      </c>
      <c r="J1459" t="s">
        <v>158</v>
      </c>
      <c r="K1459" t="s">
        <v>50</v>
      </c>
      <c r="L1459" t="s">
        <v>35</v>
      </c>
      <c r="M1459" t="s">
        <v>34</v>
      </c>
      <c r="N1459">
        <v>10118</v>
      </c>
      <c r="O1459">
        <v>10118</v>
      </c>
      <c r="P1459">
        <v>1</v>
      </c>
      <c r="Q1459" s="1" t="d">
        <v>1989-05-07</v>
      </c>
      <c r="R1459">
        <v>80</v>
      </c>
      <c r="S1459" t="s">
        <v>51</v>
      </c>
      <c r="T1459" t="s">
        <v>2116</v>
      </c>
      <c r="U1459" s="19" t="str">
        <f t="shared" si="22"/>
        <v>DIANA PAOLA ALVARADO AVELLA</v>
      </c>
    </row>
    <row r="1460" spans="1:21" x14ac:dyDescent="0.2">
      <c r="A1460">
        <v>1030559591</v>
      </c>
      <c r="B1460">
        <v>1232</v>
      </c>
      <c r="C1460" t="s">
        <v>30</v>
      </c>
      <c r="D1460" t="s">
        <v>2118</v>
      </c>
      <c r="E1460" t="s">
        <v>2119</v>
      </c>
      <c r="F1460" t="s">
        <v>74</v>
      </c>
      <c r="G1460" t="s">
        <v>40</v>
      </c>
      <c r="H1460" s="1" t="d">
        <v>2017-09-01</v>
      </c>
      <c r="I1460">
        <v>7416</v>
      </c>
      <c r="J1460" t="s">
        <v>7215</v>
      </c>
      <c r="K1460" t="s">
        <v>34</v>
      </c>
      <c r="L1460" t="s">
        <v>35</v>
      </c>
      <c r="M1460" t="s">
        <v>36</v>
      </c>
      <c r="N1460">
        <v>10110</v>
      </c>
      <c r="O1460">
        <v>0</v>
      </c>
      <c r="P1460">
        <v>1</v>
      </c>
      <c r="Q1460" s="1" t="d">
        <v>1989-07-03</v>
      </c>
      <c r="R1460">
        <v>70</v>
      </c>
      <c r="S1460" t="s">
        <v>37</v>
      </c>
      <c r="T1460" t="s">
        <v>2120</v>
      </c>
      <c r="U1460" s="19" t="str">
        <f t="shared" si="22"/>
        <v>WILMAR ENCISO SANABRIA</v>
      </c>
    </row>
    <row r="1461" spans="1:21" x14ac:dyDescent="0.2">
      <c r="A1461">
        <v>1030559785</v>
      </c>
      <c r="B1461">
        <v>1232</v>
      </c>
      <c r="C1461" t="s">
        <v>30</v>
      </c>
      <c r="D1461" t="s">
        <v>5966</v>
      </c>
      <c r="E1461" t="s">
        <v>5967</v>
      </c>
      <c r="F1461" t="s">
        <v>74</v>
      </c>
      <c r="G1461" t="s">
        <v>40</v>
      </c>
      <c r="H1461" s="1" t="d">
        <v>2013-02-20</v>
      </c>
      <c r="I1461">
        <v>7402</v>
      </c>
      <c r="J1461" t="s">
        <v>7186</v>
      </c>
      <c r="K1461" t="s">
        <v>34</v>
      </c>
      <c r="L1461" t="s">
        <v>35</v>
      </c>
      <c r="M1461" t="s">
        <v>34</v>
      </c>
      <c r="N1461">
        <v>10110</v>
      </c>
      <c r="O1461">
        <v>0</v>
      </c>
      <c r="P1461">
        <v>1</v>
      </c>
      <c r="Q1461" s="1" t="d">
        <v>1989-05-02</v>
      </c>
      <c r="R1461">
        <v>70</v>
      </c>
      <c r="S1461" t="s">
        <v>37</v>
      </c>
      <c r="T1461" t="s">
        <v>2121</v>
      </c>
      <c r="U1461" s="19" t="str">
        <f t="shared" si="22"/>
        <v>YURANI MARCELA GARCIA RAIGOSO</v>
      </c>
    </row>
    <row r="1462" spans="1:21" x14ac:dyDescent="0.2">
      <c r="A1462">
        <v>1030561033</v>
      </c>
      <c r="B1462">
        <v>1232</v>
      </c>
      <c r="C1462" t="s">
        <v>30</v>
      </c>
      <c r="D1462" t="s">
        <v>5968</v>
      </c>
      <c r="E1462" t="s">
        <v>5969</v>
      </c>
      <c r="F1462" t="s">
        <v>74</v>
      </c>
      <c r="G1462" t="s">
        <v>40</v>
      </c>
      <c r="H1462" s="1" t="d">
        <v>2016-10-20</v>
      </c>
      <c r="I1462">
        <v>7061</v>
      </c>
      <c r="J1462" t="s">
        <v>7227</v>
      </c>
      <c r="K1462" t="s">
        <v>34</v>
      </c>
      <c r="L1462" t="s">
        <v>35</v>
      </c>
      <c r="M1462" t="s">
        <v>36</v>
      </c>
      <c r="N1462">
        <v>10110</v>
      </c>
      <c r="O1462">
        <v>0</v>
      </c>
      <c r="P1462">
        <v>1</v>
      </c>
      <c r="Q1462" s="1" t="d">
        <v>1989-08-12</v>
      </c>
      <c r="R1462">
        <v>70</v>
      </c>
      <c r="S1462" t="s">
        <v>37</v>
      </c>
      <c r="T1462" t="s">
        <v>2122</v>
      </c>
      <c r="U1462" s="19" t="str">
        <f t="shared" si="22"/>
        <v>OLMEDO SOACHE ANGEL</v>
      </c>
    </row>
    <row r="1463" spans="1:21" x14ac:dyDescent="0.2">
      <c r="A1463">
        <v>1030562829</v>
      </c>
      <c r="B1463">
        <v>550</v>
      </c>
      <c r="C1463" t="s">
        <v>48</v>
      </c>
      <c r="D1463" t="s">
        <v>5970</v>
      </c>
      <c r="E1463" t="s">
        <v>5971</v>
      </c>
      <c r="F1463" t="s">
        <v>135</v>
      </c>
      <c r="G1463" t="s">
        <v>40</v>
      </c>
      <c r="H1463" s="1" t="d">
        <v>2016-11-08</v>
      </c>
      <c r="I1463">
        <v>3355</v>
      </c>
      <c r="J1463" t="s">
        <v>7202</v>
      </c>
      <c r="K1463" t="s">
        <v>50</v>
      </c>
      <c r="L1463" t="s">
        <v>35</v>
      </c>
      <c r="M1463" t="s">
        <v>36</v>
      </c>
      <c r="N1463">
        <v>10118</v>
      </c>
      <c r="O1463">
        <v>10118</v>
      </c>
      <c r="P1463">
        <v>1</v>
      </c>
      <c r="Q1463" s="1" t="d">
        <v>1989-10-05</v>
      </c>
      <c r="R1463">
        <v>80</v>
      </c>
      <c r="S1463" t="s">
        <v>51</v>
      </c>
      <c r="T1463" t="s">
        <v>2123</v>
      </c>
      <c r="U1463" s="19" t="str">
        <f t="shared" si="22"/>
        <v>CARLOS ALEXANDER CELY ALFONSO</v>
      </c>
    </row>
    <row r="1464" spans="1:21" x14ac:dyDescent="0.2">
      <c r="A1464">
        <v>1030563564</v>
      </c>
      <c r="B1464">
        <v>1232</v>
      </c>
      <c r="C1464" t="s">
        <v>30</v>
      </c>
      <c r="D1464" t="s">
        <v>5972</v>
      </c>
      <c r="E1464" t="s">
        <v>5973</v>
      </c>
      <c r="F1464" t="s">
        <v>74</v>
      </c>
      <c r="G1464" t="s">
        <v>40</v>
      </c>
      <c r="H1464" s="1" t="d">
        <v>2015-01-21</v>
      </c>
      <c r="I1464">
        <v>7403</v>
      </c>
      <c r="J1464" t="s">
        <v>7237</v>
      </c>
      <c r="K1464" t="s">
        <v>34</v>
      </c>
      <c r="L1464" t="s">
        <v>35</v>
      </c>
      <c r="M1464" t="s">
        <v>34</v>
      </c>
      <c r="N1464">
        <v>10110</v>
      </c>
      <c r="O1464">
        <v>0</v>
      </c>
      <c r="P1464">
        <v>1</v>
      </c>
      <c r="Q1464" s="1" t="d">
        <v>1989-08-03</v>
      </c>
      <c r="R1464">
        <v>70</v>
      </c>
      <c r="S1464" t="s">
        <v>37</v>
      </c>
      <c r="T1464" t="s">
        <v>5974</v>
      </c>
      <c r="U1464" s="19" t="str">
        <f t="shared" si="22"/>
        <v>IRIS MARIA FONSECA CARDOZO</v>
      </c>
    </row>
    <row r="1465" spans="1:21" x14ac:dyDescent="0.2">
      <c r="A1465">
        <v>1030564552</v>
      </c>
      <c r="B1465">
        <v>1232</v>
      </c>
      <c r="C1465" t="s">
        <v>30</v>
      </c>
      <c r="D1465" t="s">
        <v>2124</v>
      </c>
      <c r="E1465" t="s">
        <v>2125</v>
      </c>
      <c r="F1465" t="s">
        <v>74</v>
      </c>
      <c r="G1465" t="s">
        <v>40</v>
      </c>
      <c r="H1465" s="1" t="d">
        <v>2018-03-16</v>
      </c>
      <c r="I1465">
        <v>7402</v>
      </c>
      <c r="J1465" t="s">
        <v>7186</v>
      </c>
      <c r="K1465" t="s">
        <v>34</v>
      </c>
      <c r="L1465" t="s">
        <v>35</v>
      </c>
      <c r="M1465" t="s">
        <v>36</v>
      </c>
      <c r="N1465">
        <v>10110</v>
      </c>
      <c r="O1465">
        <v>0</v>
      </c>
      <c r="P1465">
        <v>1</v>
      </c>
      <c r="Q1465" s="1" t="d">
        <v>1989-11-25</v>
      </c>
      <c r="R1465">
        <v>70</v>
      </c>
      <c r="S1465" t="s">
        <v>37</v>
      </c>
      <c r="T1465" t="s">
        <v>5975</v>
      </c>
      <c r="U1465" s="19" t="str">
        <f t="shared" si="22"/>
        <v>ANDRES MAURICO OLAYA BELTRAN</v>
      </c>
    </row>
    <row r="1466" spans="1:21" x14ac:dyDescent="0.2">
      <c r="A1466">
        <v>1030564838</v>
      </c>
      <c r="B1466">
        <v>550</v>
      </c>
      <c r="C1466" t="s">
        <v>48</v>
      </c>
      <c r="D1466" t="s">
        <v>5976</v>
      </c>
      <c r="E1466" t="s">
        <v>5977</v>
      </c>
      <c r="F1466" t="s">
        <v>837</v>
      </c>
      <c r="G1466" t="s">
        <v>32</v>
      </c>
      <c r="H1466" s="1" t="d">
        <v>2016-04-27</v>
      </c>
      <c r="I1466">
        <v>3108</v>
      </c>
      <c r="J1466" t="s">
        <v>71</v>
      </c>
      <c r="K1466" t="s">
        <v>34</v>
      </c>
      <c r="L1466" t="s">
        <v>35</v>
      </c>
      <c r="M1466" t="s">
        <v>36</v>
      </c>
      <c r="N1466">
        <v>10118</v>
      </c>
      <c r="O1466">
        <v>10118</v>
      </c>
      <c r="P1466">
        <v>1</v>
      </c>
      <c r="Q1466" s="1" t="d">
        <v>1989-11-28</v>
      </c>
      <c r="R1466">
        <v>65</v>
      </c>
      <c r="S1466" t="s">
        <v>4406</v>
      </c>
      <c r="T1466" t="s">
        <v>2126</v>
      </c>
      <c r="U1466" s="19" t="str">
        <f t="shared" si="22"/>
        <v>ERIK ANDREY CAMARGO TUIRAN</v>
      </c>
    </row>
    <row r="1467" spans="1:21" x14ac:dyDescent="0.2">
      <c r="A1467">
        <v>1030565362</v>
      </c>
      <c r="B1467">
        <v>1232</v>
      </c>
      <c r="C1467" t="s">
        <v>30</v>
      </c>
      <c r="D1467" t="s">
        <v>5978</v>
      </c>
      <c r="E1467" t="s">
        <v>5979</v>
      </c>
      <c r="F1467" t="s">
        <v>74</v>
      </c>
      <c r="G1467" t="s">
        <v>40</v>
      </c>
      <c r="H1467" s="1" t="d">
        <v>2014-09-03</v>
      </c>
      <c r="I1467">
        <v>7400</v>
      </c>
      <c r="J1467" t="s">
        <v>7170</v>
      </c>
      <c r="K1467" t="s">
        <v>34</v>
      </c>
      <c r="L1467" t="s">
        <v>35</v>
      </c>
      <c r="M1467" t="s">
        <v>36</v>
      </c>
      <c r="N1467">
        <v>10110</v>
      </c>
      <c r="O1467">
        <v>0</v>
      </c>
      <c r="P1467">
        <v>1</v>
      </c>
      <c r="Q1467" s="1" t="d">
        <v>1989-11-26</v>
      </c>
      <c r="R1467">
        <v>70</v>
      </c>
      <c r="S1467" t="s">
        <v>37</v>
      </c>
      <c r="T1467" t="s">
        <v>2127</v>
      </c>
      <c r="U1467" s="19" t="str">
        <f t="shared" si="22"/>
        <v>MANUEL GUSTAVO ARIAS VELASQUEZ</v>
      </c>
    </row>
    <row r="1468" spans="1:21" x14ac:dyDescent="0.2">
      <c r="A1468">
        <v>1030566394</v>
      </c>
      <c r="B1468">
        <v>1232</v>
      </c>
      <c r="C1468" t="s">
        <v>30</v>
      </c>
      <c r="D1468" t="s">
        <v>5980</v>
      </c>
      <c r="E1468" t="s">
        <v>5981</v>
      </c>
      <c r="F1468" t="s">
        <v>7248</v>
      </c>
      <c r="G1468" t="s">
        <v>32</v>
      </c>
      <c r="H1468" s="1" t="d">
        <v>2014-06-06</v>
      </c>
      <c r="I1468">
        <v>3072</v>
      </c>
      <c r="J1468" t="s">
        <v>7249</v>
      </c>
      <c r="K1468" t="s">
        <v>34</v>
      </c>
      <c r="L1468" t="s">
        <v>35</v>
      </c>
      <c r="M1468" t="s">
        <v>34</v>
      </c>
      <c r="N1468">
        <v>10110</v>
      </c>
      <c r="O1468">
        <v>0</v>
      </c>
      <c r="P1468">
        <v>1</v>
      </c>
      <c r="Q1468" s="1" t="d">
        <v>1989-10-18</v>
      </c>
      <c r="R1468">
        <v>60</v>
      </c>
      <c r="S1468" t="s">
        <v>45</v>
      </c>
      <c r="T1468" t="s">
        <v>2128</v>
      </c>
      <c r="U1468" s="19" t="str">
        <f t="shared" si="22"/>
        <v>ANA CECILIA BETANCOURT BELTRAN</v>
      </c>
    </row>
    <row r="1469" spans="1:21" x14ac:dyDescent="0.2">
      <c r="A1469">
        <v>1030567494</v>
      </c>
      <c r="B1469">
        <v>1232</v>
      </c>
      <c r="C1469" t="s">
        <v>30</v>
      </c>
      <c r="D1469" t="s">
        <v>5982</v>
      </c>
      <c r="E1469" t="s">
        <v>233</v>
      </c>
      <c r="F1469" t="s">
        <v>1282</v>
      </c>
      <c r="G1469" t="s">
        <v>40</v>
      </c>
      <c r="H1469" s="1" t="d">
        <v>2016-09-08</v>
      </c>
      <c r="I1469">
        <v>3032</v>
      </c>
      <c r="J1469" t="s">
        <v>331</v>
      </c>
      <c r="K1469" t="s">
        <v>34</v>
      </c>
      <c r="L1469" t="s">
        <v>35</v>
      </c>
      <c r="M1469" t="s">
        <v>36</v>
      </c>
      <c r="N1469">
        <v>10110</v>
      </c>
      <c r="O1469">
        <v>0</v>
      </c>
      <c r="P1469">
        <v>1</v>
      </c>
      <c r="Q1469" s="1" t="d">
        <v>1989-12-14</v>
      </c>
      <c r="R1469">
        <v>20</v>
      </c>
      <c r="S1469" t="s">
        <v>42</v>
      </c>
      <c r="T1469" t="s">
        <v>4026</v>
      </c>
      <c r="U1469" s="19" t="str">
        <f t="shared" si="22"/>
        <v>JUAN CARLOS RODRIGUEZ GOMEZ</v>
      </c>
    </row>
    <row r="1470" spans="1:21" x14ac:dyDescent="0.2">
      <c r="A1470">
        <v>1030572472</v>
      </c>
      <c r="B1470">
        <v>1232</v>
      </c>
      <c r="C1470" t="s">
        <v>30</v>
      </c>
      <c r="D1470" t="s">
        <v>2129</v>
      </c>
      <c r="E1470" t="s">
        <v>2130</v>
      </c>
      <c r="F1470" t="s">
        <v>7232</v>
      </c>
      <c r="G1470" t="s">
        <v>40</v>
      </c>
      <c r="H1470" s="1" t="d">
        <v>2018-02-19</v>
      </c>
      <c r="I1470">
        <v>3032</v>
      </c>
      <c r="J1470" t="s">
        <v>331</v>
      </c>
      <c r="K1470" t="s">
        <v>34</v>
      </c>
      <c r="L1470" t="s">
        <v>35</v>
      </c>
      <c r="M1470" t="s">
        <v>34</v>
      </c>
      <c r="N1470">
        <v>10110</v>
      </c>
      <c r="O1470">
        <v>0</v>
      </c>
      <c r="P1470">
        <v>1</v>
      </c>
      <c r="Q1470" s="1" t="d">
        <v>1990-04-22</v>
      </c>
      <c r="R1470">
        <v>20</v>
      </c>
      <c r="S1470" t="s">
        <v>42</v>
      </c>
      <c r="T1470" t="s">
        <v>2131</v>
      </c>
      <c r="U1470" s="19" t="str">
        <f t="shared" si="22"/>
        <v>ARLIN LIZETH PERTUZ RIOS</v>
      </c>
    </row>
    <row r="1471" spans="1:21" x14ac:dyDescent="0.2">
      <c r="A1471">
        <v>1030575155</v>
      </c>
      <c r="B1471">
        <v>1232</v>
      </c>
      <c r="C1471" t="s">
        <v>30</v>
      </c>
      <c r="D1471" t="s">
        <v>5983</v>
      </c>
      <c r="E1471" t="s">
        <v>5984</v>
      </c>
      <c r="F1471" t="s">
        <v>723</v>
      </c>
      <c r="G1471" t="s">
        <v>32</v>
      </c>
      <c r="H1471" s="1" t="d">
        <v>2017-03-09</v>
      </c>
      <c r="I1471">
        <v>3010</v>
      </c>
      <c r="J1471" t="s">
        <v>59</v>
      </c>
      <c r="K1471" t="s">
        <v>34</v>
      </c>
      <c r="L1471" t="s">
        <v>35</v>
      </c>
      <c r="M1471" t="s">
        <v>34</v>
      </c>
      <c r="N1471">
        <v>10110</v>
      </c>
      <c r="O1471">
        <v>0</v>
      </c>
      <c r="P1471">
        <v>1</v>
      </c>
      <c r="Q1471" s="1" t="d">
        <v>1990-06-24</v>
      </c>
      <c r="R1471">
        <v>100</v>
      </c>
      <c r="S1471" t="s">
        <v>60</v>
      </c>
      <c r="T1471" t="s">
        <v>2132</v>
      </c>
      <c r="U1471" s="19" t="str">
        <f t="shared" si="22"/>
        <v>SANDRA ROCIO RUBIANO GAITAN</v>
      </c>
    </row>
    <row r="1472" spans="1:21" x14ac:dyDescent="0.2">
      <c r="A1472">
        <v>1030576130</v>
      </c>
      <c r="B1472">
        <v>1232</v>
      </c>
      <c r="C1472" t="s">
        <v>30</v>
      </c>
      <c r="D1472" t="s">
        <v>2133</v>
      </c>
      <c r="E1472" t="s">
        <v>2134</v>
      </c>
      <c r="F1472" t="s">
        <v>74</v>
      </c>
      <c r="G1472" t="s">
        <v>40</v>
      </c>
      <c r="H1472" s="1" t="d">
        <v>2014-12-05</v>
      </c>
      <c r="I1472">
        <v>3291</v>
      </c>
      <c r="J1472" t="s">
        <v>112</v>
      </c>
      <c r="K1472" t="s">
        <v>34</v>
      </c>
      <c r="L1472" t="s">
        <v>35</v>
      </c>
      <c r="M1472" t="s">
        <v>34</v>
      </c>
      <c r="N1472">
        <v>10110</v>
      </c>
      <c r="O1472">
        <v>0</v>
      </c>
      <c r="P1472">
        <v>1</v>
      </c>
      <c r="Q1472" s="1" t="d">
        <v>1990-06-08</v>
      </c>
      <c r="R1472">
        <v>70</v>
      </c>
      <c r="S1472" t="s">
        <v>37</v>
      </c>
      <c r="T1472" t="s">
        <v>2135</v>
      </c>
      <c r="U1472" s="19" t="str">
        <f t="shared" si="22"/>
        <v>JANNYER SULAY ÑUSTES GONZALEZ</v>
      </c>
    </row>
    <row r="1473" spans="1:21" x14ac:dyDescent="0.2">
      <c r="A1473">
        <v>1030578762</v>
      </c>
      <c r="B1473">
        <v>1016</v>
      </c>
      <c r="C1473" t="s">
        <v>62</v>
      </c>
      <c r="D1473" t="s">
        <v>5985</v>
      </c>
      <c r="E1473" t="s">
        <v>5986</v>
      </c>
      <c r="F1473" t="s">
        <v>3364</v>
      </c>
      <c r="G1473" t="s">
        <v>58</v>
      </c>
      <c r="H1473" s="1" t="d">
        <v>2019-08-05</v>
      </c>
      <c r="I1473">
        <v>1330</v>
      </c>
      <c r="J1473" t="s">
        <v>587</v>
      </c>
      <c r="K1473" t="s">
        <v>34</v>
      </c>
      <c r="L1473" t="s">
        <v>35</v>
      </c>
      <c r="M1473" t="s">
        <v>34</v>
      </c>
      <c r="N1473">
        <v>30110</v>
      </c>
      <c r="O1473">
        <v>30110</v>
      </c>
      <c r="P1473">
        <v>1</v>
      </c>
      <c r="Q1473" s="1" t="d">
        <v>1990-08-24</v>
      </c>
      <c r="R1473">
        <v>103</v>
      </c>
      <c r="S1473" t="s">
        <v>225</v>
      </c>
      <c r="T1473" t="s">
        <v>5987</v>
      </c>
      <c r="U1473" s="19" t="str">
        <f t="shared" si="22"/>
        <v>LUZETH DAYAN GARCES VASQUEZ</v>
      </c>
    </row>
    <row r="1474" spans="1:21" x14ac:dyDescent="0.2">
      <c r="A1474">
        <v>1030580440</v>
      </c>
      <c r="B1474">
        <v>1232</v>
      </c>
      <c r="C1474" t="s">
        <v>30</v>
      </c>
      <c r="D1474" t="s">
        <v>2136</v>
      </c>
      <c r="E1474" t="s">
        <v>2137</v>
      </c>
      <c r="F1474" t="s">
        <v>74</v>
      </c>
      <c r="G1474" t="s">
        <v>40</v>
      </c>
      <c r="H1474" s="1" t="d">
        <v>2014-12-05</v>
      </c>
      <c r="I1474">
        <v>3291</v>
      </c>
      <c r="J1474" t="s">
        <v>112</v>
      </c>
      <c r="K1474" t="s">
        <v>34</v>
      </c>
      <c r="L1474" t="s">
        <v>35</v>
      </c>
      <c r="M1474" t="s">
        <v>36</v>
      </c>
      <c r="N1474">
        <v>10110</v>
      </c>
      <c r="O1474">
        <v>0</v>
      </c>
      <c r="P1474">
        <v>1</v>
      </c>
      <c r="Q1474" s="1" t="d">
        <v>1990-09-23</v>
      </c>
      <c r="R1474">
        <v>70</v>
      </c>
      <c r="S1474" t="s">
        <v>37</v>
      </c>
      <c r="T1474" t="s">
        <v>2138</v>
      </c>
      <c r="U1474" s="19" t="str">
        <f t="shared" si="22"/>
        <v>OSCAR ANDRES LEON CRUZ</v>
      </c>
    </row>
    <row r="1475" spans="1:21" x14ac:dyDescent="0.2">
      <c r="A1475">
        <v>1030581945</v>
      </c>
      <c r="B1475">
        <v>1232</v>
      </c>
      <c r="C1475" t="s">
        <v>30</v>
      </c>
      <c r="D1475" t="s">
        <v>2139</v>
      </c>
      <c r="E1475" t="s">
        <v>2140</v>
      </c>
      <c r="F1475" t="s">
        <v>320</v>
      </c>
      <c r="G1475" t="s">
        <v>32</v>
      </c>
      <c r="H1475" s="1" t="d">
        <v>2013-01-14</v>
      </c>
      <c r="I1475">
        <v>3105</v>
      </c>
      <c r="J1475" t="s">
        <v>7230</v>
      </c>
      <c r="K1475" t="s">
        <v>34</v>
      </c>
      <c r="L1475" t="s">
        <v>35</v>
      </c>
      <c r="M1475" t="s">
        <v>36</v>
      </c>
      <c r="N1475">
        <v>10110</v>
      </c>
      <c r="O1475">
        <v>0</v>
      </c>
      <c r="P1475">
        <v>1</v>
      </c>
      <c r="Q1475" s="1" t="d">
        <v>1990-11-05</v>
      </c>
      <c r="R1475">
        <v>70</v>
      </c>
      <c r="S1475" t="s">
        <v>37</v>
      </c>
      <c r="T1475" t="s">
        <v>2141</v>
      </c>
      <c r="U1475" s="19" t="str">
        <f t="shared" ref="U1475:U1538" si="23">TRIM(E1475)&amp;" "&amp;TRIM(D1475)</f>
        <v>YEISSON ARNULFO SILVA GARZON</v>
      </c>
    </row>
    <row r="1476" spans="1:21" x14ac:dyDescent="0.2">
      <c r="A1476">
        <v>1030590947</v>
      </c>
      <c r="B1476">
        <v>1232</v>
      </c>
      <c r="C1476" t="s">
        <v>30</v>
      </c>
      <c r="D1476" t="s">
        <v>5988</v>
      </c>
      <c r="E1476" t="s">
        <v>2787</v>
      </c>
      <c r="F1476" t="s">
        <v>74</v>
      </c>
      <c r="G1476" t="s">
        <v>40</v>
      </c>
      <c r="H1476" s="1" t="d">
        <v>2017-07-14</v>
      </c>
      <c r="I1476">
        <v>7400</v>
      </c>
      <c r="J1476" t="s">
        <v>7170</v>
      </c>
      <c r="K1476" t="s">
        <v>34</v>
      </c>
      <c r="L1476" t="s">
        <v>35</v>
      </c>
      <c r="M1476" t="s">
        <v>34</v>
      </c>
      <c r="N1476">
        <v>10110</v>
      </c>
      <c r="O1476">
        <v>0</v>
      </c>
      <c r="P1476">
        <v>1</v>
      </c>
      <c r="Q1476" s="1" t="d">
        <v>1990-11-16</v>
      </c>
      <c r="R1476">
        <v>70</v>
      </c>
      <c r="S1476" t="s">
        <v>37</v>
      </c>
      <c r="T1476" t="s">
        <v>2143</v>
      </c>
      <c r="U1476" s="19" t="str">
        <f t="shared" si="23"/>
        <v>MARIANA SANABRIA MURILLO</v>
      </c>
    </row>
    <row r="1477" spans="1:21" x14ac:dyDescent="0.2">
      <c r="A1477">
        <v>1030593146</v>
      </c>
      <c r="B1477">
        <v>1232</v>
      </c>
      <c r="C1477" t="s">
        <v>30</v>
      </c>
      <c r="D1477" t="s">
        <v>7665</v>
      </c>
      <c r="E1477" t="s">
        <v>233</v>
      </c>
      <c r="F1477" t="s">
        <v>76</v>
      </c>
      <c r="G1477" t="s">
        <v>40</v>
      </c>
      <c r="H1477" s="1" t="d">
        <v>2020-03-18</v>
      </c>
      <c r="I1477">
        <v>3109</v>
      </c>
      <c r="J1477" t="s">
        <v>33</v>
      </c>
      <c r="K1477" t="s">
        <v>34</v>
      </c>
      <c r="L1477" t="s">
        <v>34</v>
      </c>
      <c r="M1477" t="s">
        <v>36</v>
      </c>
      <c r="N1477">
        <v>10110</v>
      </c>
      <c r="O1477">
        <v>0</v>
      </c>
      <c r="P1477">
        <v>1</v>
      </c>
      <c r="Q1477" s="1" t="d">
        <v>1991-06-05</v>
      </c>
      <c r="R1477">
        <v>65</v>
      </c>
      <c r="S1477" t="s">
        <v>4406</v>
      </c>
      <c r="T1477" t="s">
        <v>7666</v>
      </c>
      <c r="U1477" s="19" t="str">
        <f t="shared" si="23"/>
        <v>JUAN CARLOS MORENO HERNANDEZ</v>
      </c>
    </row>
    <row r="1478" spans="1:21" x14ac:dyDescent="0.2">
      <c r="A1478">
        <v>1030594782</v>
      </c>
      <c r="B1478">
        <v>550</v>
      </c>
      <c r="C1478" t="s">
        <v>48</v>
      </c>
      <c r="D1478" t="s">
        <v>5989</v>
      </c>
      <c r="E1478" t="s">
        <v>5990</v>
      </c>
      <c r="F1478" t="s">
        <v>49</v>
      </c>
      <c r="G1478" t="s">
        <v>32</v>
      </c>
      <c r="H1478" s="1" t="d">
        <v>2015-10-14</v>
      </c>
      <c r="I1478">
        <v>3357</v>
      </c>
      <c r="J1478" t="s">
        <v>7194</v>
      </c>
      <c r="K1478" t="s">
        <v>50</v>
      </c>
      <c r="L1478" t="s">
        <v>35</v>
      </c>
      <c r="M1478" t="s">
        <v>36</v>
      </c>
      <c r="N1478">
        <v>10118</v>
      </c>
      <c r="O1478">
        <v>10118</v>
      </c>
      <c r="P1478">
        <v>1</v>
      </c>
      <c r="Q1478" s="1" t="d">
        <v>1991-07-10</v>
      </c>
      <c r="R1478">
        <v>80</v>
      </c>
      <c r="S1478" t="s">
        <v>51</v>
      </c>
      <c r="T1478" t="s">
        <v>2144</v>
      </c>
      <c r="U1478" s="19" t="str">
        <f t="shared" si="23"/>
        <v>JOSE ISRAEL LEON BECERRA</v>
      </c>
    </row>
    <row r="1479" spans="1:21" x14ac:dyDescent="0.2">
      <c r="A1479">
        <v>1030594811</v>
      </c>
      <c r="B1479">
        <v>550</v>
      </c>
      <c r="C1479" t="s">
        <v>48</v>
      </c>
      <c r="D1479" t="s">
        <v>1807</v>
      </c>
      <c r="E1479" t="s">
        <v>3331</v>
      </c>
      <c r="F1479" t="s">
        <v>135</v>
      </c>
      <c r="G1479" t="s">
        <v>40</v>
      </c>
      <c r="H1479" s="1" t="d">
        <v>2018-06-22</v>
      </c>
      <c r="I1479">
        <v>3355</v>
      </c>
      <c r="J1479" t="s">
        <v>7202</v>
      </c>
      <c r="K1479" t="s">
        <v>50</v>
      </c>
      <c r="L1479" t="s">
        <v>35</v>
      </c>
      <c r="M1479" t="s">
        <v>36</v>
      </c>
      <c r="N1479">
        <v>10118</v>
      </c>
      <c r="O1479">
        <v>10118</v>
      </c>
      <c r="P1479">
        <v>1</v>
      </c>
      <c r="Q1479" s="1" t="d">
        <v>1991-07-12</v>
      </c>
      <c r="R1479">
        <v>80</v>
      </c>
      <c r="S1479" t="s">
        <v>51</v>
      </c>
      <c r="T1479" t="s">
        <v>3511</v>
      </c>
      <c r="U1479" s="19" t="str">
        <f t="shared" si="23"/>
        <v>ROGER YESID SANCHEZ BOTIA</v>
      </c>
    </row>
    <row r="1480" spans="1:21" x14ac:dyDescent="0.2">
      <c r="A1480">
        <v>1030595342</v>
      </c>
      <c r="B1480">
        <v>1232</v>
      </c>
      <c r="C1480" t="s">
        <v>30</v>
      </c>
      <c r="D1480" t="s">
        <v>2145</v>
      </c>
      <c r="E1480" t="s">
        <v>2146</v>
      </c>
      <c r="F1480" t="s">
        <v>74</v>
      </c>
      <c r="G1480" t="s">
        <v>40</v>
      </c>
      <c r="H1480" s="1" t="d">
        <v>2015-06-10</v>
      </c>
      <c r="I1480">
        <v>7403</v>
      </c>
      <c r="J1480" t="s">
        <v>7237</v>
      </c>
      <c r="K1480" t="s">
        <v>34</v>
      </c>
      <c r="L1480" t="s">
        <v>35</v>
      </c>
      <c r="M1480" t="s">
        <v>34</v>
      </c>
      <c r="N1480">
        <v>10110</v>
      </c>
      <c r="O1480">
        <v>0</v>
      </c>
      <c r="P1480">
        <v>1</v>
      </c>
      <c r="Q1480" s="1" t="d">
        <v>1991-07-04</v>
      </c>
      <c r="R1480">
        <v>70</v>
      </c>
      <c r="S1480" t="s">
        <v>37</v>
      </c>
      <c r="T1480" t="s">
        <v>4027</v>
      </c>
      <c r="U1480" s="19" t="str">
        <f t="shared" si="23"/>
        <v>YENI MILEIDY GOMEZ ESPINOSA</v>
      </c>
    </row>
    <row r="1481" spans="1:21" x14ac:dyDescent="0.2">
      <c r="A1481">
        <v>1030596404</v>
      </c>
      <c r="B1481">
        <v>1232</v>
      </c>
      <c r="C1481" t="s">
        <v>30</v>
      </c>
      <c r="D1481" t="s">
        <v>1920</v>
      </c>
      <c r="E1481" t="s">
        <v>2147</v>
      </c>
      <c r="F1481" t="s">
        <v>74</v>
      </c>
      <c r="G1481" t="s">
        <v>40</v>
      </c>
      <c r="H1481" s="1" t="d">
        <v>2017-06-28</v>
      </c>
      <c r="I1481">
        <v>3291</v>
      </c>
      <c r="J1481" t="s">
        <v>112</v>
      </c>
      <c r="K1481" t="s">
        <v>34</v>
      </c>
      <c r="L1481" t="s">
        <v>35</v>
      </c>
      <c r="M1481" t="s">
        <v>34</v>
      </c>
      <c r="N1481">
        <v>10110</v>
      </c>
      <c r="O1481">
        <v>0</v>
      </c>
      <c r="P1481">
        <v>1</v>
      </c>
      <c r="Q1481" s="1" t="d">
        <v>1991-08-05</v>
      </c>
      <c r="R1481">
        <v>70</v>
      </c>
      <c r="S1481" t="s">
        <v>37</v>
      </c>
      <c r="T1481" t="s">
        <v>2148</v>
      </c>
      <c r="U1481" s="19" t="str">
        <f t="shared" si="23"/>
        <v>ANDREA MILENA RINCON DIAZ</v>
      </c>
    </row>
    <row r="1482" spans="1:21" x14ac:dyDescent="0.2">
      <c r="A1482">
        <v>1030602229</v>
      </c>
      <c r="B1482">
        <v>1232</v>
      </c>
      <c r="C1482" t="s">
        <v>30</v>
      </c>
      <c r="D1482" t="s">
        <v>2149</v>
      </c>
      <c r="E1482" t="s">
        <v>2150</v>
      </c>
      <c r="F1482" t="s">
        <v>7667</v>
      </c>
      <c r="G1482" t="s">
        <v>58</v>
      </c>
      <c r="H1482" s="1" t="d">
        <v>2018-04-27</v>
      </c>
      <c r="I1482">
        <v>3072</v>
      </c>
      <c r="J1482" t="s">
        <v>7249</v>
      </c>
      <c r="K1482" t="s">
        <v>34</v>
      </c>
      <c r="L1482" t="s">
        <v>35</v>
      </c>
      <c r="M1482" t="s">
        <v>36</v>
      </c>
      <c r="N1482">
        <v>10110</v>
      </c>
      <c r="O1482">
        <v>0</v>
      </c>
      <c r="P1482">
        <v>1</v>
      </c>
      <c r="Q1482" s="1" t="d">
        <v>1991-10-12</v>
      </c>
      <c r="R1482">
        <v>60</v>
      </c>
      <c r="S1482" t="s">
        <v>45</v>
      </c>
      <c r="T1482" t="s">
        <v>4028</v>
      </c>
      <c r="U1482" s="19" t="str">
        <f t="shared" si="23"/>
        <v>CRISTIAN CAMILO ESCOBAR ECHEVERRY</v>
      </c>
    </row>
    <row r="1483" spans="1:21" x14ac:dyDescent="0.2">
      <c r="A1483">
        <v>1030602969</v>
      </c>
      <c r="B1483">
        <v>550</v>
      </c>
      <c r="C1483" t="s">
        <v>48</v>
      </c>
      <c r="D1483" t="s">
        <v>7668</v>
      </c>
      <c r="E1483" t="s">
        <v>3329</v>
      </c>
      <c r="F1483" t="s">
        <v>159</v>
      </c>
      <c r="G1483" t="s">
        <v>40</v>
      </c>
      <c r="H1483" s="1" t="d">
        <v>2021-02-01</v>
      </c>
      <c r="I1483">
        <v>3366</v>
      </c>
      <c r="J1483" t="s">
        <v>158</v>
      </c>
      <c r="K1483" t="s">
        <v>50</v>
      </c>
      <c r="L1483" t="s">
        <v>34</v>
      </c>
      <c r="M1483" t="s">
        <v>34</v>
      </c>
      <c r="N1483">
        <v>10118</v>
      </c>
      <c r="O1483">
        <v>10118</v>
      </c>
      <c r="P1483">
        <v>1</v>
      </c>
      <c r="Q1483" s="1" t="d">
        <v>1991-10-09</v>
      </c>
      <c r="R1483">
        <v>80</v>
      </c>
      <c r="S1483" t="s">
        <v>51</v>
      </c>
      <c r="T1483" t="s">
        <v>7669</v>
      </c>
      <c r="U1483" s="19" t="str">
        <f t="shared" si="23"/>
        <v>DIANA JULIETH MATEUS MAHECHA</v>
      </c>
    </row>
    <row r="1484" spans="1:21" x14ac:dyDescent="0.2">
      <c r="A1484">
        <v>1030604976</v>
      </c>
      <c r="B1484">
        <v>1232</v>
      </c>
      <c r="C1484" t="s">
        <v>30</v>
      </c>
      <c r="D1484" t="s">
        <v>2151</v>
      </c>
      <c r="E1484" t="s">
        <v>2152</v>
      </c>
      <c r="F1484" t="s">
        <v>3958</v>
      </c>
      <c r="G1484" t="s">
        <v>58</v>
      </c>
      <c r="H1484" s="1" t="d">
        <v>2015-07-24</v>
      </c>
      <c r="I1484">
        <v>3105</v>
      </c>
      <c r="J1484" t="s">
        <v>7230</v>
      </c>
      <c r="K1484" t="s">
        <v>34</v>
      </c>
      <c r="L1484" t="s">
        <v>35</v>
      </c>
      <c r="M1484" t="s">
        <v>34</v>
      </c>
      <c r="N1484">
        <v>10110</v>
      </c>
      <c r="O1484">
        <v>0</v>
      </c>
      <c r="P1484">
        <v>1</v>
      </c>
      <c r="Q1484" s="1" t="d">
        <v>1992-01-28</v>
      </c>
      <c r="R1484">
        <v>70</v>
      </c>
      <c r="S1484" t="s">
        <v>37</v>
      </c>
      <c r="T1484" t="s">
        <v>2153</v>
      </c>
      <c r="U1484" s="19" t="str">
        <f t="shared" si="23"/>
        <v>ANGIE NATALIA HERNANDEZ MEJIA</v>
      </c>
    </row>
    <row r="1485" spans="1:21" x14ac:dyDescent="0.2">
      <c r="A1485">
        <v>1030607402</v>
      </c>
      <c r="B1485">
        <v>1015</v>
      </c>
      <c r="C1485" t="s">
        <v>73</v>
      </c>
      <c r="D1485" t="s">
        <v>5991</v>
      </c>
      <c r="E1485" t="s">
        <v>5992</v>
      </c>
      <c r="F1485" t="s">
        <v>46</v>
      </c>
      <c r="G1485" t="s">
        <v>32</v>
      </c>
      <c r="H1485" s="1" t="d">
        <v>2012-08-06</v>
      </c>
      <c r="I1485">
        <v>7419</v>
      </c>
      <c r="J1485" t="s">
        <v>7188</v>
      </c>
      <c r="K1485" t="s">
        <v>34</v>
      </c>
      <c r="L1485" t="s">
        <v>35</v>
      </c>
      <c r="M1485" t="s">
        <v>36</v>
      </c>
      <c r="N1485">
        <v>30000</v>
      </c>
      <c r="O1485">
        <v>30000</v>
      </c>
      <c r="P1485">
        <v>1</v>
      </c>
      <c r="Q1485" s="1" t="d">
        <v>1992-03-31</v>
      </c>
      <c r="R1485">
        <v>106</v>
      </c>
      <c r="S1485" t="s">
        <v>7185</v>
      </c>
      <c r="T1485" t="s">
        <v>2154</v>
      </c>
      <c r="U1485" s="19" t="str">
        <f t="shared" si="23"/>
        <v>HECTOR DAVID PATIÑO RAMIREZ</v>
      </c>
    </row>
    <row r="1486" spans="1:21" x14ac:dyDescent="0.2">
      <c r="A1486">
        <v>1030608528</v>
      </c>
      <c r="B1486">
        <v>1232</v>
      </c>
      <c r="C1486" t="s">
        <v>30</v>
      </c>
      <c r="D1486" t="s">
        <v>5994</v>
      </c>
      <c r="E1486" t="s">
        <v>5995</v>
      </c>
      <c r="F1486" t="s">
        <v>7312</v>
      </c>
      <c r="G1486" t="s">
        <v>40</v>
      </c>
      <c r="H1486" s="1" t="d">
        <v>2012-04-12</v>
      </c>
      <c r="I1486">
        <v>3032</v>
      </c>
      <c r="J1486" t="s">
        <v>331</v>
      </c>
      <c r="K1486" t="s">
        <v>34</v>
      </c>
      <c r="L1486" t="s">
        <v>35</v>
      </c>
      <c r="M1486" t="s">
        <v>36</v>
      </c>
      <c r="N1486">
        <v>10110</v>
      </c>
      <c r="O1486">
        <v>0</v>
      </c>
      <c r="P1486">
        <v>1</v>
      </c>
      <c r="Q1486" s="1" t="d">
        <v>1992-04-29</v>
      </c>
      <c r="R1486">
        <v>20</v>
      </c>
      <c r="S1486" t="s">
        <v>42</v>
      </c>
      <c r="T1486" t="s">
        <v>2155</v>
      </c>
      <c r="U1486" s="19" t="str">
        <f t="shared" si="23"/>
        <v>JEYSSON IVAN ANGARITA CUAN</v>
      </c>
    </row>
    <row r="1487" spans="1:21" x14ac:dyDescent="0.2">
      <c r="A1487">
        <v>1030609265</v>
      </c>
      <c r="B1487">
        <v>550</v>
      </c>
      <c r="C1487" t="s">
        <v>48</v>
      </c>
      <c r="D1487" t="s">
        <v>3332</v>
      </c>
      <c r="E1487" t="s">
        <v>1305</v>
      </c>
      <c r="F1487" t="s">
        <v>135</v>
      </c>
      <c r="G1487" t="s">
        <v>40</v>
      </c>
      <c r="H1487" s="1" t="d">
        <v>2016-07-26</v>
      </c>
      <c r="I1487">
        <v>3355</v>
      </c>
      <c r="J1487" t="s">
        <v>7202</v>
      </c>
      <c r="K1487" t="s">
        <v>50</v>
      </c>
      <c r="L1487" t="s">
        <v>35</v>
      </c>
      <c r="M1487" t="s">
        <v>36</v>
      </c>
      <c r="N1487">
        <v>10118</v>
      </c>
      <c r="O1487">
        <v>10118</v>
      </c>
      <c r="P1487">
        <v>1</v>
      </c>
      <c r="Q1487" s="1" t="d">
        <v>1992-05-16</v>
      </c>
      <c r="R1487">
        <v>80</v>
      </c>
      <c r="S1487" t="s">
        <v>51</v>
      </c>
      <c r="T1487" t="s">
        <v>3333</v>
      </c>
      <c r="U1487" s="19" t="str">
        <f t="shared" si="23"/>
        <v>OSCAR FABIAN HERNANDEZ RODRIGUEZ</v>
      </c>
    </row>
    <row r="1488" spans="1:21" x14ac:dyDescent="0.2">
      <c r="A1488">
        <v>1030610713</v>
      </c>
      <c r="B1488">
        <v>550</v>
      </c>
      <c r="C1488" t="s">
        <v>48</v>
      </c>
      <c r="D1488" t="s">
        <v>5996</v>
      </c>
      <c r="E1488" t="s">
        <v>1787</v>
      </c>
      <c r="F1488" t="s">
        <v>135</v>
      </c>
      <c r="G1488" t="s">
        <v>40</v>
      </c>
      <c r="H1488" s="1" t="d">
        <v>2019-11-20</v>
      </c>
      <c r="I1488">
        <v>3355</v>
      </c>
      <c r="J1488" t="s">
        <v>7202</v>
      </c>
      <c r="K1488" t="s">
        <v>50</v>
      </c>
      <c r="L1488" t="s">
        <v>35</v>
      </c>
      <c r="M1488" t="s">
        <v>36</v>
      </c>
      <c r="N1488">
        <v>10118</v>
      </c>
      <c r="O1488">
        <v>10118</v>
      </c>
      <c r="P1488">
        <v>1</v>
      </c>
      <c r="Q1488" s="1" t="d">
        <v>1992-06-27</v>
      </c>
      <c r="R1488">
        <v>80</v>
      </c>
      <c r="S1488" t="s">
        <v>51</v>
      </c>
      <c r="T1488" t="s">
        <v>5997</v>
      </c>
      <c r="U1488" s="19" t="str">
        <f t="shared" si="23"/>
        <v>JUAN SEBASTIAN TORRES LOAIZA</v>
      </c>
    </row>
    <row r="1489" spans="1:21" x14ac:dyDescent="0.2">
      <c r="A1489">
        <v>1030612132</v>
      </c>
      <c r="B1489">
        <v>1232</v>
      </c>
      <c r="C1489" t="s">
        <v>30</v>
      </c>
      <c r="D1489" t="s">
        <v>5998</v>
      </c>
      <c r="E1489" t="s">
        <v>5999</v>
      </c>
      <c r="F1489" t="s">
        <v>97</v>
      </c>
      <c r="G1489" t="s">
        <v>32</v>
      </c>
      <c r="H1489" s="1" t="d">
        <v>2012-12-11</v>
      </c>
      <c r="I1489">
        <v>3133</v>
      </c>
      <c r="J1489" t="s">
        <v>4405</v>
      </c>
      <c r="K1489" t="s">
        <v>34</v>
      </c>
      <c r="L1489" t="s">
        <v>35</v>
      </c>
      <c r="M1489" t="s">
        <v>36</v>
      </c>
      <c r="N1489">
        <v>10110</v>
      </c>
      <c r="O1489">
        <v>0</v>
      </c>
      <c r="P1489">
        <v>1</v>
      </c>
      <c r="Q1489" s="1" t="d">
        <v>1992-07-23</v>
      </c>
      <c r="R1489">
        <v>65</v>
      </c>
      <c r="S1489" t="s">
        <v>4406</v>
      </c>
      <c r="T1489" t="s">
        <v>2156</v>
      </c>
      <c r="U1489" s="19" t="str">
        <f t="shared" si="23"/>
        <v>JEISSON ADRIAN ROMERO PEÑA</v>
      </c>
    </row>
    <row r="1490" spans="1:21" x14ac:dyDescent="0.2">
      <c r="A1490">
        <v>1030614283</v>
      </c>
      <c r="B1490">
        <v>1016</v>
      </c>
      <c r="C1490" t="s">
        <v>62</v>
      </c>
      <c r="D1490" t="s">
        <v>6000</v>
      </c>
      <c r="E1490" t="s">
        <v>6001</v>
      </c>
      <c r="F1490" t="s">
        <v>320</v>
      </c>
      <c r="G1490" t="s">
        <v>32</v>
      </c>
      <c r="H1490" s="1" t="d">
        <v>2014-12-18</v>
      </c>
      <c r="I1490">
        <v>1345</v>
      </c>
      <c r="J1490" t="s">
        <v>180</v>
      </c>
      <c r="K1490" t="s">
        <v>34</v>
      </c>
      <c r="L1490" t="s">
        <v>35</v>
      </c>
      <c r="M1490" t="s">
        <v>34</v>
      </c>
      <c r="N1490">
        <v>30110</v>
      </c>
      <c r="O1490">
        <v>30110</v>
      </c>
      <c r="P1490">
        <v>1</v>
      </c>
      <c r="Q1490" s="1" t="d">
        <v>1991-12-16</v>
      </c>
      <c r="R1490">
        <v>104</v>
      </c>
      <c r="S1490" t="s">
        <v>101</v>
      </c>
      <c r="T1490" t="s">
        <v>2157</v>
      </c>
      <c r="U1490" s="19" t="str">
        <f t="shared" si="23"/>
        <v>ANGIE PAOLA CARRILLO PUENTES</v>
      </c>
    </row>
    <row r="1491" spans="1:21" x14ac:dyDescent="0.2">
      <c r="A1491">
        <v>1030619540</v>
      </c>
      <c r="B1491">
        <v>1232</v>
      </c>
      <c r="C1491" t="s">
        <v>30</v>
      </c>
      <c r="D1491" t="s">
        <v>6002</v>
      </c>
      <c r="E1491" t="s">
        <v>6003</v>
      </c>
      <c r="F1491" t="s">
        <v>4614</v>
      </c>
      <c r="G1491" t="s">
        <v>40</v>
      </c>
      <c r="H1491" s="1" t="d">
        <v>2015-06-04</v>
      </c>
      <c r="I1491">
        <v>7404</v>
      </c>
      <c r="J1491" t="s">
        <v>7200</v>
      </c>
      <c r="K1491" t="s">
        <v>34</v>
      </c>
      <c r="L1491" t="s">
        <v>35</v>
      </c>
      <c r="M1491" t="s">
        <v>34</v>
      </c>
      <c r="N1491">
        <v>10110</v>
      </c>
      <c r="O1491">
        <v>0</v>
      </c>
      <c r="P1491">
        <v>1</v>
      </c>
      <c r="Q1491" s="1" t="d">
        <v>1992-12-25</v>
      </c>
      <c r="R1491">
        <v>70</v>
      </c>
      <c r="S1491" t="s">
        <v>37</v>
      </c>
      <c r="T1491" t="s">
        <v>2158</v>
      </c>
      <c r="U1491" s="19" t="str">
        <f t="shared" si="23"/>
        <v>YESSICA PAOLA BELTRAN CHITIVA</v>
      </c>
    </row>
    <row r="1492" spans="1:21" x14ac:dyDescent="0.2">
      <c r="A1492">
        <v>1030621880</v>
      </c>
      <c r="B1492">
        <v>550</v>
      </c>
      <c r="C1492" t="s">
        <v>48</v>
      </c>
      <c r="D1492" t="s">
        <v>6004</v>
      </c>
      <c r="E1492" t="s">
        <v>6005</v>
      </c>
      <c r="F1492" t="s">
        <v>135</v>
      </c>
      <c r="G1492" t="s">
        <v>40</v>
      </c>
      <c r="H1492" s="1" t="d">
        <v>2015-05-06</v>
      </c>
      <c r="I1492">
        <v>3355</v>
      </c>
      <c r="J1492" t="s">
        <v>7202</v>
      </c>
      <c r="K1492" t="s">
        <v>50</v>
      </c>
      <c r="L1492" t="s">
        <v>35</v>
      </c>
      <c r="M1492" t="s">
        <v>34</v>
      </c>
      <c r="N1492">
        <v>10118</v>
      </c>
      <c r="O1492">
        <v>10118</v>
      </c>
      <c r="P1492">
        <v>1</v>
      </c>
      <c r="Q1492" s="1" t="d">
        <v>1993-03-07</v>
      </c>
      <c r="R1492">
        <v>80</v>
      </c>
      <c r="S1492" t="s">
        <v>51</v>
      </c>
      <c r="T1492" t="s">
        <v>2159</v>
      </c>
      <c r="U1492" s="19" t="str">
        <f t="shared" si="23"/>
        <v>YESSICA IBETH BOHORQUEZ MOLINA</v>
      </c>
    </row>
    <row r="1493" spans="1:21" x14ac:dyDescent="0.2">
      <c r="A1493">
        <v>1030623671</v>
      </c>
      <c r="B1493">
        <v>1232</v>
      </c>
      <c r="C1493" t="s">
        <v>30</v>
      </c>
      <c r="D1493" t="s">
        <v>2160</v>
      </c>
      <c r="E1493" t="s">
        <v>2161</v>
      </c>
      <c r="F1493" t="s">
        <v>74</v>
      </c>
      <c r="G1493" t="s">
        <v>40</v>
      </c>
      <c r="H1493" s="1" t="d">
        <v>2018-05-11</v>
      </c>
      <c r="I1493">
        <v>7400</v>
      </c>
      <c r="J1493" t="s">
        <v>7170</v>
      </c>
      <c r="K1493" t="s">
        <v>34</v>
      </c>
      <c r="L1493" t="s">
        <v>35</v>
      </c>
      <c r="M1493" t="s">
        <v>36</v>
      </c>
      <c r="N1493">
        <v>10110</v>
      </c>
      <c r="O1493">
        <v>0</v>
      </c>
      <c r="P1493">
        <v>1</v>
      </c>
      <c r="Q1493" s="1" t="d">
        <v>1993-03-29</v>
      </c>
      <c r="R1493">
        <v>70</v>
      </c>
      <c r="S1493" t="s">
        <v>37</v>
      </c>
      <c r="T1493" t="s">
        <v>2162</v>
      </c>
      <c r="U1493" s="19" t="str">
        <f t="shared" si="23"/>
        <v>JONATHAN JAVIER RONCHAQUIRA BERNAL</v>
      </c>
    </row>
    <row r="1494" spans="1:21" x14ac:dyDescent="0.2">
      <c r="A1494">
        <v>1030623868</v>
      </c>
      <c r="B1494">
        <v>1232</v>
      </c>
      <c r="C1494" t="s">
        <v>30</v>
      </c>
      <c r="D1494" t="s">
        <v>2163</v>
      </c>
      <c r="E1494" t="s">
        <v>2164</v>
      </c>
      <c r="F1494" t="s">
        <v>602</v>
      </c>
      <c r="G1494" t="s">
        <v>40</v>
      </c>
      <c r="H1494" s="1" t="d">
        <v>2014-09-03</v>
      </c>
      <c r="I1494">
        <v>7402</v>
      </c>
      <c r="J1494" t="s">
        <v>7186</v>
      </c>
      <c r="K1494" t="s">
        <v>34</v>
      </c>
      <c r="L1494" t="s">
        <v>35</v>
      </c>
      <c r="M1494" t="s">
        <v>36</v>
      </c>
      <c r="N1494">
        <v>10110</v>
      </c>
      <c r="O1494">
        <v>0</v>
      </c>
      <c r="P1494">
        <v>1</v>
      </c>
      <c r="Q1494" s="1" t="d">
        <v>1993-02-24</v>
      </c>
      <c r="R1494">
        <v>70</v>
      </c>
      <c r="S1494" t="s">
        <v>37</v>
      </c>
      <c r="T1494" t="s">
        <v>2165</v>
      </c>
      <c r="U1494" s="19" t="str">
        <f t="shared" si="23"/>
        <v>JASON ALEJANDRO CARDOZO PUENTES</v>
      </c>
    </row>
    <row r="1495" spans="1:21" x14ac:dyDescent="0.2">
      <c r="A1495">
        <v>1030624422</v>
      </c>
      <c r="B1495">
        <v>1232</v>
      </c>
      <c r="C1495" t="s">
        <v>30</v>
      </c>
      <c r="D1495" t="s">
        <v>6006</v>
      </c>
      <c r="E1495" t="s">
        <v>4509</v>
      </c>
      <c r="F1495" t="s">
        <v>74</v>
      </c>
      <c r="G1495" t="s">
        <v>40</v>
      </c>
      <c r="H1495" s="1" t="d">
        <v>2015-08-28</v>
      </c>
      <c r="I1495">
        <v>7401</v>
      </c>
      <c r="J1495" t="s">
        <v>7210</v>
      </c>
      <c r="K1495" t="s">
        <v>34</v>
      </c>
      <c r="L1495" t="s">
        <v>35</v>
      </c>
      <c r="M1495" t="s">
        <v>36</v>
      </c>
      <c r="N1495">
        <v>10110</v>
      </c>
      <c r="O1495">
        <v>0</v>
      </c>
      <c r="P1495">
        <v>1</v>
      </c>
      <c r="Q1495" s="1" t="d">
        <v>1993-05-04</v>
      </c>
      <c r="R1495">
        <v>70</v>
      </c>
      <c r="S1495" t="s">
        <v>37</v>
      </c>
      <c r="T1495" t="s">
        <v>2166</v>
      </c>
      <c r="U1495" s="19" t="str">
        <f t="shared" si="23"/>
        <v>ARNULFO RODRIGUEZ RAMOS</v>
      </c>
    </row>
    <row r="1496" spans="1:21" x14ac:dyDescent="0.2">
      <c r="A1496">
        <v>1030638636</v>
      </c>
      <c r="B1496">
        <v>550</v>
      </c>
      <c r="C1496" t="s">
        <v>48</v>
      </c>
      <c r="D1496" t="s">
        <v>2167</v>
      </c>
      <c r="E1496" t="s">
        <v>2168</v>
      </c>
      <c r="F1496" t="s">
        <v>76</v>
      </c>
      <c r="G1496" t="s">
        <v>40</v>
      </c>
      <c r="H1496" s="1" t="d">
        <v>2018-03-02</v>
      </c>
      <c r="I1496">
        <v>3108</v>
      </c>
      <c r="J1496" t="s">
        <v>71</v>
      </c>
      <c r="K1496" t="s">
        <v>34</v>
      </c>
      <c r="L1496" t="s">
        <v>35</v>
      </c>
      <c r="M1496" t="s">
        <v>36</v>
      </c>
      <c r="N1496">
        <v>10118</v>
      </c>
      <c r="O1496">
        <v>10118</v>
      </c>
      <c r="P1496">
        <v>1</v>
      </c>
      <c r="Q1496" s="1" t="d">
        <v>1994-03-30</v>
      </c>
      <c r="R1496">
        <v>65</v>
      </c>
      <c r="S1496" t="s">
        <v>4406</v>
      </c>
      <c r="T1496" t="s">
        <v>6007</v>
      </c>
      <c r="U1496" s="19" t="str">
        <f t="shared" si="23"/>
        <v>VAIRON ALEJANDRO CAICEDO DAZA</v>
      </c>
    </row>
    <row r="1497" spans="1:21" x14ac:dyDescent="0.2">
      <c r="A1497">
        <v>1030640171</v>
      </c>
      <c r="B1497">
        <v>1232</v>
      </c>
      <c r="C1497" t="s">
        <v>30</v>
      </c>
      <c r="D1497" t="s">
        <v>3513</v>
      </c>
      <c r="E1497" t="s">
        <v>2572</v>
      </c>
      <c r="F1497" t="s">
        <v>74</v>
      </c>
      <c r="G1497" t="s">
        <v>40</v>
      </c>
      <c r="H1497" s="1" t="d">
        <v>2015-03-11</v>
      </c>
      <c r="I1497">
        <v>3291</v>
      </c>
      <c r="J1497" t="s">
        <v>112</v>
      </c>
      <c r="K1497" t="s">
        <v>34</v>
      </c>
      <c r="L1497" t="s">
        <v>35</v>
      </c>
      <c r="M1497" t="s">
        <v>36</v>
      </c>
      <c r="N1497">
        <v>10110</v>
      </c>
      <c r="O1497">
        <v>0</v>
      </c>
      <c r="P1497">
        <v>1</v>
      </c>
      <c r="Q1497" s="1" t="d">
        <v>1994-08-05</v>
      </c>
      <c r="R1497">
        <v>70</v>
      </c>
      <c r="S1497" t="s">
        <v>37</v>
      </c>
      <c r="T1497" t="s">
        <v>3514</v>
      </c>
      <c r="U1497" s="19" t="str">
        <f t="shared" si="23"/>
        <v>HERNAN LOPEZ MOSQUERA</v>
      </c>
    </row>
    <row r="1498" spans="1:21" x14ac:dyDescent="0.2">
      <c r="A1498">
        <v>1030642772</v>
      </c>
      <c r="B1498">
        <v>550</v>
      </c>
      <c r="C1498" t="s">
        <v>48</v>
      </c>
      <c r="D1498" t="s">
        <v>6008</v>
      </c>
      <c r="E1498" t="s">
        <v>233</v>
      </c>
      <c r="F1498" t="s">
        <v>135</v>
      </c>
      <c r="G1498" t="s">
        <v>40</v>
      </c>
      <c r="H1498" s="1" t="d">
        <v>2020-01-15</v>
      </c>
      <c r="I1498">
        <v>3355</v>
      </c>
      <c r="J1498" t="s">
        <v>7202</v>
      </c>
      <c r="K1498" t="s">
        <v>50</v>
      </c>
      <c r="L1498" t="s">
        <v>35</v>
      </c>
      <c r="M1498" t="s">
        <v>36</v>
      </c>
      <c r="N1498">
        <v>10118</v>
      </c>
      <c r="O1498">
        <v>10118</v>
      </c>
      <c r="P1498">
        <v>1</v>
      </c>
      <c r="Q1498" s="1" t="d">
        <v>1994-06-02</v>
      </c>
      <c r="R1498">
        <v>80</v>
      </c>
      <c r="S1498" t="s">
        <v>51</v>
      </c>
      <c r="T1498" t="s">
        <v>7670</v>
      </c>
      <c r="U1498" s="19" t="str">
        <f t="shared" si="23"/>
        <v>JUAN CARLOS MORA DUEÑAS</v>
      </c>
    </row>
    <row r="1499" spans="1:21" x14ac:dyDescent="0.2">
      <c r="A1499">
        <v>1030642828</v>
      </c>
      <c r="B1499">
        <v>550</v>
      </c>
      <c r="C1499" t="s">
        <v>48</v>
      </c>
      <c r="D1499" t="s">
        <v>7671</v>
      </c>
      <c r="E1499" t="s">
        <v>7672</v>
      </c>
      <c r="F1499" t="s">
        <v>135</v>
      </c>
      <c r="G1499" t="s">
        <v>40</v>
      </c>
      <c r="H1499" s="1" t="d">
        <v>2021-03-09</v>
      </c>
      <c r="I1499">
        <v>3355</v>
      </c>
      <c r="J1499" t="s">
        <v>7202</v>
      </c>
      <c r="K1499" t="s">
        <v>50</v>
      </c>
      <c r="L1499" t="s">
        <v>34</v>
      </c>
      <c r="M1499" t="s">
        <v>36</v>
      </c>
      <c r="N1499">
        <v>10118</v>
      </c>
      <c r="O1499">
        <v>10118</v>
      </c>
      <c r="P1499">
        <v>1</v>
      </c>
      <c r="Q1499" s="1" t="d">
        <v>1994-06-09</v>
      </c>
      <c r="R1499">
        <v>80</v>
      </c>
      <c r="S1499" t="s">
        <v>51</v>
      </c>
      <c r="T1499" t="s">
        <v>7673</v>
      </c>
      <c r="U1499" s="19" t="str">
        <f t="shared" si="23"/>
        <v>GERMAN DARIO SEGURA GALINDO</v>
      </c>
    </row>
    <row r="1500" spans="1:21" x14ac:dyDescent="0.2">
      <c r="A1500">
        <v>1030642978</v>
      </c>
      <c r="B1500">
        <v>550</v>
      </c>
      <c r="C1500" t="s">
        <v>48</v>
      </c>
      <c r="D1500" t="s">
        <v>3334</v>
      </c>
      <c r="E1500" t="s">
        <v>2347</v>
      </c>
      <c r="F1500" t="s">
        <v>135</v>
      </c>
      <c r="G1500" t="s">
        <v>40</v>
      </c>
      <c r="H1500" s="1" t="d">
        <v>2018-06-27</v>
      </c>
      <c r="I1500">
        <v>3355</v>
      </c>
      <c r="J1500" t="s">
        <v>7202</v>
      </c>
      <c r="K1500" t="s">
        <v>50</v>
      </c>
      <c r="L1500" t="s">
        <v>35</v>
      </c>
      <c r="M1500" t="s">
        <v>36</v>
      </c>
      <c r="N1500">
        <v>10118</v>
      </c>
      <c r="O1500">
        <v>10118</v>
      </c>
      <c r="P1500">
        <v>1</v>
      </c>
      <c r="Q1500" s="1" t="d">
        <v>1994-07-12</v>
      </c>
      <c r="R1500">
        <v>80</v>
      </c>
      <c r="S1500" t="s">
        <v>51</v>
      </c>
      <c r="T1500" t="s">
        <v>3528</v>
      </c>
      <c r="U1500" s="19" t="str">
        <f t="shared" si="23"/>
        <v>JUAN ESTEBAN ZAPATA ARBOLEDA</v>
      </c>
    </row>
    <row r="1501" spans="1:21" x14ac:dyDescent="0.2">
      <c r="A1501">
        <v>1030647777</v>
      </c>
      <c r="B1501">
        <v>550</v>
      </c>
      <c r="C1501" t="s">
        <v>48</v>
      </c>
      <c r="D1501" t="s">
        <v>6009</v>
      </c>
      <c r="E1501" t="s">
        <v>222</v>
      </c>
      <c r="F1501" t="s">
        <v>49</v>
      </c>
      <c r="G1501" t="s">
        <v>32</v>
      </c>
      <c r="H1501" s="1" t="d">
        <v>2015-06-03</v>
      </c>
      <c r="I1501">
        <v>3357</v>
      </c>
      <c r="J1501" t="s">
        <v>7194</v>
      </c>
      <c r="K1501" t="s">
        <v>50</v>
      </c>
      <c r="L1501" t="s">
        <v>35</v>
      </c>
      <c r="M1501" t="s">
        <v>36</v>
      </c>
      <c r="N1501">
        <v>10118</v>
      </c>
      <c r="O1501">
        <v>10118</v>
      </c>
      <c r="P1501">
        <v>1</v>
      </c>
      <c r="Q1501" s="1" t="d">
        <v>1994-09-01</v>
      </c>
      <c r="R1501">
        <v>80</v>
      </c>
      <c r="S1501" t="s">
        <v>51</v>
      </c>
      <c r="T1501" t="s">
        <v>2171</v>
      </c>
      <c r="U1501" s="19" t="str">
        <f t="shared" si="23"/>
        <v>JOSE LUIS VERDUGO ANGULO</v>
      </c>
    </row>
    <row r="1502" spans="1:21" x14ac:dyDescent="0.2">
      <c r="A1502">
        <v>1030651630</v>
      </c>
      <c r="B1502">
        <v>1232</v>
      </c>
      <c r="C1502" t="s">
        <v>30</v>
      </c>
      <c r="D1502" t="s">
        <v>2172</v>
      </c>
      <c r="E1502" t="s">
        <v>2173</v>
      </c>
      <c r="F1502" t="s">
        <v>74</v>
      </c>
      <c r="G1502" t="s">
        <v>40</v>
      </c>
      <c r="H1502" s="1" t="d">
        <v>2014-10-20</v>
      </c>
      <c r="I1502">
        <v>3263</v>
      </c>
      <c r="J1502" t="s">
        <v>429</v>
      </c>
      <c r="K1502" t="s">
        <v>34</v>
      </c>
      <c r="L1502" t="s">
        <v>35</v>
      </c>
      <c r="M1502" t="s">
        <v>34</v>
      </c>
      <c r="N1502">
        <v>10110</v>
      </c>
      <c r="O1502">
        <v>0</v>
      </c>
      <c r="P1502">
        <v>1</v>
      </c>
      <c r="Q1502" s="1" t="d">
        <v>1995-04-02</v>
      </c>
      <c r="R1502">
        <v>70</v>
      </c>
      <c r="S1502" t="s">
        <v>37</v>
      </c>
      <c r="T1502" t="s">
        <v>6010</v>
      </c>
      <c r="U1502" s="19" t="str">
        <f t="shared" si="23"/>
        <v>JESICA PAOLA LUCUMI CARABALY</v>
      </c>
    </row>
    <row r="1503" spans="1:21" x14ac:dyDescent="0.2">
      <c r="A1503">
        <v>1030655161</v>
      </c>
      <c r="B1503">
        <v>550</v>
      </c>
      <c r="C1503" t="s">
        <v>48</v>
      </c>
      <c r="D1503" t="s">
        <v>6011</v>
      </c>
      <c r="E1503" t="s">
        <v>6012</v>
      </c>
      <c r="F1503" t="s">
        <v>7495</v>
      </c>
      <c r="G1503" t="s">
        <v>40</v>
      </c>
      <c r="H1503" s="1" t="d">
        <v>2017-02-10</v>
      </c>
      <c r="I1503">
        <v>3355</v>
      </c>
      <c r="J1503" t="s">
        <v>7202</v>
      </c>
      <c r="K1503" t="s">
        <v>50</v>
      </c>
      <c r="L1503" t="s">
        <v>35</v>
      </c>
      <c r="M1503" t="s">
        <v>36</v>
      </c>
      <c r="N1503">
        <v>10118</v>
      </c>
      <c r="O1503">
        <v>10118</v>
      </c>
      <c r="P1503">
        <v>1</v>
      </c>
      <c r="Q1503" s="1" t="d">
        <v>1995-07-08</v>
      </c>
      <c r="R1503">
        <v>80</v>
      </c>
      <c r="S1503" t="s">
        <v>51</v>
      </c>
      <c r="T1503" t="s">
        <v>2174</v>
      </c>
      <c r="U1503" s="19" t="str">
        <f t="shared" si="23"/>
        <v>MATEO PERDOMO RODRIGUEZ</v>
      </c>
    </row>
    <row r="1504" spans="1:21" x14ac:dyDescent="0.2">
      <c r="A1504">
        <v>1030664272</v>
      </c>
      <c r="B1504">
        <v>1232</v>
      </c>
      <c r="C1504" t="s">
        <v>30</v>
      </c>
      <c r="D1504" t="s">
        <v>4030</v>
      </c>
      <c r="E1504" t="s">
        <v>4031</v>
      </c>
      <c r="F1504" t="s">
        <v>742</v>
      </c>
      <c r="G1504" t="s">
        <v>58</v>
      </c>
      <c r="H1504" s="1" t="d">
        <v>2019-06-04</v>
      </c>
      <c r="I1504">
        <v>3072</v>
      </c>
      <c r="J1504" t="s">
        <v>7249</v>
      </c>
      <c r="K1504" t="s">
        <v>34</v>
      </c>
      <c r="L1504" t="s">
        <v>35</v>
      </c>
      <c r="M1504" t="s">
        <v>34</v>
      </c>
      <c r="N1504">
        <v>10110</v>
      </c>
      <c r="O1504">
        <v>0</v>
      </c>
      <c r="P1504">
        <v>2</v>
      </c>
      <c r="Q1504" s="1" t="d">
        <v>1996-03-27</v>
      </c>
      <c r="R1504">
        <v>60</v>
      </c>
      <c r="S1504" t="s">
        <v>45</v>
      </c>
      <c r="T1504" t="s">
        <v>4032</v>
      </c>
      <c r="U1504" s="19" t="str">
        <f t="shared" si="23"/>
        <v>JOHANA AGUILERA MORALES</v>
      </c>
    </row>
    <row r="1505" spans="1:21" x14ac:dyDescent="0.2">
      <c r="A1505">
        <v>1030664402</v>
      </c>
      <c r="B1505">
        <v>550</v>
      </c>
      <c r="C1505" t="s">
        <v>48</v>
      </c>
      <c r="D1505" t="s">
        <v>7674</v>
      </c>
      <c r="E1505" t="s">
        <v>5874</v>
      </c>
      <c r="F1505" t="s">
        <v>361</v>
      </c>
      <c r="G1505" t="s">
        <v>40</v>
      </c>
      <c r="H1505" s="1" t="d">
        <v>2021-02-22</v>
      </c>
      <c r="I1505">
        <v>3351</v>
      </c>
      <c r="J1505" t="s">
        <v>230</v>
      </c>
      <c r="K1505" t="s">
        <v>50</v>
      </c>
      <c r="L1505" t="s">
        <v>34</v>
      </c>
      <c r="M1505" t="s">
        <v>34</v>
      </c>
      <c r="N1505">
        <v>10118</v>
      </c>
      <c r="O1505">
        <v>10118</v>
      </c>
      <c r="P1505">
        <v>1</v>
      </c>
      <c r="Q1505" s="1" t="d">
        <v>1996-03-22</v>
      </c>
      <c r="R1505">
        <v>80</v>
      </c>
      <c r="S1505" t="s">
        <v>51</v>
      </c>
      <c r="T1505" t="s">
        <v>7675</v>
      </c>
      <c r="U1505" s="19" t="str">
        <f t="shared" si="23"/>
        <v>JENNIFER ANDREA RIOS ORTEGA</v>
      </c>
    </row>
    <row r="1506" spans="1:21" x14ac:dyDescent="0.2">
      <c r="A1506">
        <v>1030687930</v>
      </c>
      <c r="B1506">
        <v>1232</v>
      </c>
      <c r="C1506" t="s">
        <v>30</v>
      </c>
      <c r="D1506" t="s">
        <v>7676</v>
      </c>
      <c r="E1506" t="s">
        <v>1461</v>
      </c>
      <c r="F1506" t="s">
        <v>1514</v>
      </c>
      <c r="G1506" t="s">
        <v>58</v>
      </c>
      <c r="H1506" s="1" t="d">
        <v>2020-12-07</v>
      </c>
      <c r="I1506">
        <v>3040</v>
      </c>
      <c r="J1506" t="s">
        <v>7383</v>
      </c>
      <c r="K1506" t="s">
        <v>34</v>
      </c>
      <c r="L1506" t="s">
        <v>706</v>
      </c>
      <c r="M1506" t="s">
        <v>36</v>
      </c>
      <c r="N1506">
        <v>10110</v>
      </c>
      <c r="O1506">
        <v>0</v>
      </c>
      <c r="P1506">
        <v>1</v>
      </c>
      <c r="Q1506" s="1" t="d">
        <v>1998-06-07</v>
      </c>
      <c r="R1506">
        <v>20</v>
      </c>
      <c r="S1506" t="s">
        <v>42</v>
      </c>
      <c r="T1506" t="s">
        <v>7677</v>
      </c>
      <c r="U1506" s="19" t="str">
        <f t="shared" si="23"/>
        <v>JUAN DAVID LOPEZ MANOSALVA</v>
      </c>
    </row>
    <row r="1507" spans="1:21" x14ac:dyDescent="0.2">
      <c r="A1507">
        <v>1030689528</v>
      </c>
      <c r="B1507">
        <v>1232</v>
      </c>
      <c r="C1507" t="s">
        <v>30</v>
      </c>
      <c r="D1507" t="s">
        <v>6013</v>
      </c>
      <c r="E1507" t="s">
        <v>6014</v>
      </c>
      <c r="F1507" t="s">
        <v>76</v>
      </c>
      <c r="G1507" t="s">
        <v>40</v>
      </c>
      <c r="H1507" s="1" t="d">
        <v>2019-12-17</v>
      </c>
      <c r="I1507">
        <v>3109</v>
      </c>
      <c r="J1507" t="s">
        <v>33</v>
      </c>
      <c r="K1507" t="s">
        <v>34</v>
      </c>
      <c r="L1507" t="s">
        <v>35</v>
      </c>
      <c r="M1507" t="s">
        <v>36</v>
      </c>
      <c r="N1507">
        <v>10110</v>
      </c>
      <c r="O1507">
        <v>0</v>
      </c>
      <c r="P1507">
        <v>1</v>
      </c>
      <c r="Q1507" s="1" t="d">
        <v>1998-08-13</v>
      </c>
      <c r="R1507">
        <v>65</v>
      </c>
      <c r="S1507" t="s">
        <v>4406</v>
      </c>
      <c r="T1507" t="s">
        <v>7678</v>
      </c>
      <c r="U1507" s="19" t="str">
        <f t="shared" si="23"/>
        <v>MARIO ALEXANDER CUINTACO GONZALEZ</v>
      </c>
    </row>
    <row r="1508" spans="1:21" x14ac:dyDescent="0.2">
      <c r="A1508">
        <v>1030701951</v>
      </c>
      <c r="B1508">
        <v>550</v>
      </c>
      <c r="C1508" t="s">
        <v>48</v>
      </c>
      <c r="D1508" t="s">
        <v>7679</v>
      </c>
      <c r="E1508" t="s">
        <v>7680</v>
      </c>
      <c r="F1508" t="s">
        <v>1857</v>
      </c>
      <c r="G1508" t="s">
        <v>40</v>
      </c>
      <c r="H1508" s="1" t="d">
        <v>2020-02-18</v>
      </c>
      <c r="I1508">
        <v>3352</v>
      </c>
      <c r="J1508" t="s">
        <v>7209</v>
      </c>
      <c r="K1508" t="s">
        <v>34</v>
      </c>
      <c r="L1508" t="s">
        <v>35</v>
      </c>
      <c r="M1508" t="s">
        <v>36</v>
      </c>
      <c r="N1508">
        <v>10118</v>
      </c>
      <c r="O1508">
        <v>10118</v>
      </c>
      <c r="P1508">
        <v>1</v>
      </c>
      <c r="Q1508" s="1" t="d">
        <v>1999-12-25</v>
      </c>
      <c r="R1508">
        <v>80</v>
      </c>
      <c r="S1508" t="s">
        <v>51</v>
      </c>
      <c r="T1508" t="s">
        <v>7681</v>
      </c>
      <c r="U1508" s="19" t="str">
        <f t="shared" si="23"/>
        <v>MAICOL ESTIVEL GOMEZ CONDE</v>
      </c>
    </row>
    <row r="1509" spans="1:21" x14ac:dyDescent="0.2">
      <c r="A1509">
        <v>1031120745</v>
      </c>
      <c r="B1509">
        <v>1232</v>
      </c>
      <c r="C1509" t="s">
        <v>30</v>
      </c>
      <c r="D1509" t="s">
        <v>2175</v>
      </c>
      <c r="E1509" t="s">
        <v>613</v>
      </c>
      <c r="F1509" t="s">
        <v>647</v>
      </c>
      <c r="G1509" t="s">
        <v>58</v>
      </c>
      <c r="H1509" s="1" t="d">
        <v>2006-06-05</v>
      </c>
      <c r="I1509">
        <v>3104</v>
      </c>
      <c r="J1509" t="s">
        <v>7236</v>
      </c>
      <c r="K1509" t="s">
        <v>34</v>
      </c>
      <c r="L1509" t="s">
        <v>35</v>
      </c>
      <c r="M1509" t="s">
        <v>34</v>
      </c>
      <c r="N1509">
        <v>10110</v>
      </c>
      <c r="O1509">
        <v>0</v>
      </c>
      <c r="P1509">
        <v>1</v>
      </c>
      <c r="Q1509" s="1" t="d">
        <v>1986-02-01</v>
      </c>
      <c r="R1509">
        <v>70</v>
      </c>
      <c r="S1509" t="s">
        <v>37</v>
      </c>
      <c r="T1509" t="s">
        <v>2176</v>
      </c>
      <c r="U1509" s="19" t="str">
        <f t="shared" si="23"/>
        <v>ELIZABETH MORENO ORTEGA</v>
      </c>
    </row>
    <row r="1510" spans="1:21" x14ac:dyDescent="0.2">
      <c r="A1510">
        <v>1031122979</v>
      </c>
      <c r="B1510">
        <v>550</v>
      </c>
      <c r="C1510" t="s">
        <v>48</v>
      </c>
      <c r="D1510" t="s">
        <v>4794</v>
      </c>
      <c r="E1510" t="s">
        <v>6015</v>
      </c>
      <c r="F1510" t="s">
        <v>135</v>
      </c>
      <c r="G1510" t="s">
        <v>40</v>
      </c>
      <c r="H1510" s="1" t="d">
        <v>2017-07-22</v>
      </c>
      <c r="I1510">
        <v>3355</v>
      </c>
      <c r="J1510" t="s">
        <v>7202</v>
      </c>
      <c r="K1510" t="s">
        <v>50</v>
      </c>
      <c r="L1510" t="s">
        <v>35</v>
      </c>
      <c r="M1510" t="s">
        <v>36</v>
      </c>
      <c r="N1510">
        <v>10118</v>
      </c>
      <c r="O1510">
        <v>10118</v>
      </c>
      <c r="P1510">
        <v>1</v>
      </c>
      <c r="Q1510" s="1" t="d">
        <v>1986-06-20</v>
      </c>
      <c r="R1510">
        <v>80</v>
      </c>
      <c r="S1510" t="s">
        <v>51</v>
      </c>
      <c r="T1510" t="s">
        <v>2177</v>
      </c>
      <c r="U1510" s="19" t="str">
        <f t="shared" si="23"/>
        <v>ROGER AGATON ALVAREZ</v>
      </c>
    </row>
    <row r="1511" spans="1:21" x14ac:dyDescent="0.2">
      <c r="A1511">
        <v>1031123876</v>
      </c>
      <c r="B1511">
        <v>550</v>
      </c>
      <c r="C1511" t="s">
        <v>48</v>
      </c>
      <c r="D1511" t="s">
        <v>6016</v>
      </c>
      <c r="E1511" t="s">
        <v>2150</v>
      </c>
      <c r="F1511" t="s">
        <v>7233</v>
      </c>
      <c r="G1511" t="s">
        <v>40</v>
      </c>
      <c r="H1511" s="1" t="d">
        <v>2015-09-04</v>
      </c>
      <c r="I1511">
        <v>3355</v>
      </c>
      <c r="J1511" t="s">
        <v>7202</v>
      </c>
      <c r="K1511" t="s">
        <v>50</v>
      </c>
      <c r="L1511" t="s">
        <v>35</v>
      </c>
      <c r="M1511" t="s">
        <v>36</v>
      </c>
      <c r="N1511">
        <v>10118</v>
      </c>
      <c r="O1511">
        <v>10118</v>
      </c>
      <c r="P1511">
        <v>1</v>
      </c>
      <c r="Q1511" s="1" t="d">
        <v>1986-11-08</v>
      </c>
      <c r="R1511">
        <v>80</v>
      </c>
      <c r="S1511" t="s">
        <v>51</v>
      </c>
      <c r="T1511" t="s">
        <v>6017</v>
      </c>
      <c r="U1511" s="19" t="str">
        <f t="shared" si="23"/>
        <v>CRISTIAN CAMILO BENAVIDES BARBOSA</v>
      </c>
    </row>
    <row r="1512" spans="1:21" x14ac:dyDescent="0.2">
      <c r="A1512">
        <v>1031125462</v>
      </c>
      <c r="B1512">
        <v>1232</v>
      </c>
      <c r="C1512" t="s">
        <v>30</v>
      </c>
      <c r="D1512" t="s">
        <v>6018</v>
      </c>
      <c r="E1512" t="s">
        <v>6019</v>
      </c>
      <c r="F1512" t="s">
        <v>74</v>
      </c>
      <c r="G1512" t="s">
        <v>40</v>
      </c>
      <c r="H1512" s="1" t="d">
        <v>2015-09-24</v>
      </c>
      <c r="I1512">
        <v>7403</v>
      </c>
      <c r="J1512" t="s">
        <v>7237</v>
      </c>
      <c r="K1512" t="s">
        <v>34</v>
      </c>
      <c r="L1512" t="s">
        <v>35</v>
      </c>
      <c r="M1512" t="s">
        <v>34</v>
      </c>
      <c r="N1512">
        <v>10110</v>
      </c>
      <c r="O1512">
        <v>0</v>
      </c>
      <c r="P1512">
        <v>1</v>
      </c>
      <c r="Q1512" s="1" t="d">
        <v>1986-09-18</v>
      </c>
      <c r="R1512">
        <v>70</v>
      </c>
      <c r="S1512" t="s">
        <v>37</v>
      </c>
      <c r="T1512" t="s">
        <v>2178</v>
      </c>
      <c r="U1512" s="19" t="str">
        <f t="shared" si="23"/>
        <v>KAREN CELINA JUZGA MORENO</v>
      </c>
    </row>
    <row r="1513" spans="1:21" x14ac:dyDescent="0.2">
      <c r="A1513">
        <v>1031126763</v>
      </c>
      <c r="B1513">
        <v>1232</v>
      </c>
      <c r="C1513" t="s">
        <v>30</v>
      </c>
      <c r="D1513" t="s">
        <v>6020</v>
      </c>
      <c r="E1513" t="s">
        <v>6021</v>
      </c>
      <c r="F1513" t="s">
        <v>74</v>
      </c>
      <c r="G1513" t="s">
        <v>40</v>
      </c>
      <c r="H1513" s="1" t="d">
        <v>2015-03-20</v>
      </c>
      <c r="I1513">
        <v>7400</v>
      </c>
      <c r="J1513" t="s">
        <v>7170</v>
      </c>
      <c r="K1513" t="s">
        <v>34</v>
      </c>
      <c r="L1513" t="s">
        <v>35</v>
      </c>
      <c r="M1513" t="s">
        <v>34</v>
      </c>
      <c r="N1513">
        <v>10110</v>
      </c>
      <c r="O1513">
        <v>0</v>
      </c>
      <c r="P1513">
        <v>1</v>
      </c>
      <c r="Q1513" s="1" t="d">
        <v>1987-01-28</v>
      </c>
      <c r="R1513">
        <v>70</v>
      </c>
      <c r="S1513" t="s">
        <v>37</v>
      </c>
      <c r="T1513" t="s">
        <v>6022</v>
      </c>
      <c r="U1513" s="19" t="str">
        <f t="shared" si="23"/>
        <v>ANA VICTORIA LUNA</v>
      </c>
    </row>
    <row r="1514" spans="1:21" x14ac:dyDescent="0.2">
      <c r="A1514">
        <v>1031129709</v>
      </c>
      <c r="B1514">
        <v>1232</v>
      </c>
      <c r="C1514" t="s">
        <v>30</v>
      </c>
      <c r="D1514" t="s">
        <v>2179</v>
      </c>
      <c r="E1514" t="s">
        <v>2180</v>
      </c>
      <c r="F1514" t="s">
        <v>74</v>
      </c>
      <c r="G1514" t="s">
        <v>40</v>
      </c>
      <c r="H1514" s="1" t="d">
        <v>2018-04-23</v>
      </c>
      <c r="I1514">
        <v>7401</v>
      </c>
      <c r="J1514" t="s">
        <v>7210</v>
      </c>
      <c r="K1514" t="s">
        <v>34</v>
      </c>
      <c r="L1514" t="s">
        <v>35</v>
      </c>
      <c r="M1514" t="s">
        <v>36</v>
      </c>
      <c r="N1514">
        <v>10110</v>
      </c>
      <c r="O1514">
        <v>0</v>
      </c>
      <c r="P1514">
        <v>1</v>
      </c>
      <c r="Q1514" s="1" t="d">
        <v>1990-10-23</v>
      </c>
      <c r="R1514">
        <v>70</v>
      </c>
      <c r="S1514" t="s">
        <v>37</v>
      </c>
      <c r="T1514" t="s">
        <v>2181</v>
      </c>
      <c r="U1514" s="19" t="str">
        <f t="shared" si="23"/>
        <v>JAIME REYNEL MARTINEZ SALINAS</v>
      </c>
    </row>
    <row r="1515" spans="1:21" x14ac:dyDescent="0.2">
      <c r="A1515">
        <v>1031129736</v>
      </c>
      <c r="B1515">
        <v>1232</v>
      </c>
      <c r="C1515" t="s">
        <v>30</v>
      </c>
      <c r="D1515" t="s">
        <v>2182</v>
      </c>
      <c r="E1515" t="s">
        <v>2183</v>
      </c>
      <c r="F1515" t="s">
        <v>74</v>
      </c>
      <c r="G1515" t="s">
        <v>40</v>
      </c>
      <c r="H1515" s="1" t="d">
        <v>2017-03-28</v>
      </c>
      <c r="I1515">
        <v>7400</v>
      </c>
      <c r="J1515" t="s">
        <v>7170</v>
      </c>
      <c r="K1515" t="s">
        <v>34</v>
      </c>
      <c r="L1515" t="s">
        <v>35</v>
      </c>
      <c r="M1515" t="s">
        <v>36</v>
      </c>
      <c r="N1515">
        <v>10110</v>
      </c>
      <c r="O1515">
        <v>0</v>
      </c>
      <c r="P1515">
        <v>1</v>
      </c>
      <c r="Q1515" s="1" t="d">
        <v>1990-10-06</v>
      </c>
      <c r="R1515">
        <v>70</v>
      </c>
      <c r="S1515" t="s">
        <v>37</v>
      </c>
      <c r="T1515" t="s">
        <v>2184</v>
      </c>
      <c r="U1515" s="19" t="str">
        <f t="shared" si="23"/>
        <v>CESAR AUGUSTO GARZON ROZO</v>
      </c>
    </row>
    <row r="1516" spans="1:21" x14ac:dyDescent="0.2">
      <c r="A1516">
        <v>1031130108</v>
      </c>
      <c r="B1516">
        <v>550</v>
      </c>
      <c r="C1516" t="s">
        <v>48</v>
      </c>
      <c r="D1516" t="s">
        <v>6023</v>
      </c>
      <c r="E1516" t="s">
        <v>6024</v>
      </c>
      <c r="F1516" t="s">
        <v>135</v>
      </c>
      <c r="G1516" t="s">
        <v>40</v>
      </c>
      <c r="H1516" s="1" t="d">
        <v>2016-06-21</v>
      </c>
      <c r="I1516">
        <v>3355</v>
      </c>
      <c r="J1516" t="s">
        <v>7202</v>
      </c>
      <c r="K1516" t="s">
        <v>50</v>
      </c>
      <c r="L1516" t="s">
        <v>35</v>
      </c>
      <c r="M1516" t="s">
        <v>36</v>
      </c>
      <c r="N1516">
        <v>10118</v>
      </c>
      <c r="O1516">
        <v>10118</v>
      </c>
      <c r="P1516">
        <v>1</v>
      </c>
      <c r="Q1516" s="1" t="d">
        <v>1990-12-07</v>
      </c>
      <c r="R1516">
        <v>80</v>
      </c>
      <c r="S1516" t="s">
        <v>51</v>
      </c>
      <c r="T1516" t="s">
        <v>2185</v>
      </c>
      <c r="U1516" s="19" t="str">
        <f t="shared" si="23"/>
        <v>PAUL JONATHAN TELLEZ OSORIO</v>
      </c>
    </row>
    <row r="1517" spans="1:21" x14ac:dyDescent="0.2">
      <c r="A1517">
        <v>1031131864</v>
      </c>
      <c r="B1517">
        <v>550</v>
      </c>
      <c r="C1517" t="s">
        <v>48</v>
      </c>
      <c r="D1517" t="s">
        <v>2186</v>
      </c>
      <c r="E1517" t="s">
        <v>1524</v>
      </c>
      <c r="F1517" t="s">
        <v>340</v>
      </c>
      <c r="G1517" t="s">
        <v>43</v>
      </c>
      <c r="H1517" s="1" t="d">
        <v>2015-06-09</v>
      </c>
      <c r="I1517">
        <v>3075</v>
      </c>
      <c r="J1517" t="s">
        <v>64</v>
      </c>
      <c r="K1517" t="s">
        <v>34</v>
      </c>
      <c r="L1517" t="s">
        <v>35</v>
      </c>
      <c r="M1517" t="s">
        <v>36</v>
      </c>
      <c r="N1517">
        <v>10118</v>
      </c>
      <c r="O1517">
        <v>10118</v>
      </c>
      <c r="P1517">
        <v>1</v>
      </c>
      <c r="Q1517" s="1" t="d">
        <v>1991-04-17</v>
      </c>
      <c r="R1517">
        <v>60</v>
      </c>
      <c r="S1517" t="s">
        <v>45</v>
      </c>
      <c r="T1517" t="s">
        <v>2187</v>
      </c>
      <c r="U1517" s="19" t="str">
        <f t="shared" si="23"/>
        <v>CHRISTIAN CAMILO MORALES DUARTE</v>
      </c>
    </row>
    <row r="1518" spans="1:21" x14ac:dyDescent="0.2">
      <c r="A1518">
        <v>1031134816</v>
      </c>
      <c r="B1518">
        <v>1232</v>
      </c>
      <c r="C1518" t="s">
        <v>30</v>
      </c>
      <c r="D1518" t="s">
        <v>2188</v>
      </c>
      <c r="E1518" t="s">
        <v>263</v>
      </c>
      <c r="F1518" t="s">
        <v>7682</v>
      </c>
      <c r="G1518" t="s">
        <v>58</v>
      </c>
      <c r="H1518" s="1" t="d">
        <v>2017-02-20</v>
      </c>
      <c r="I1518">
        <v>3010</v>
      </c>
      <c r="J1518" t="s">
        <v>59</v>
      </c>
      <c r="K1518" t="s">
        <v>34</v>
      </c>
      <c r="L1518" t="s">
        <v>35</v>
      </c>
      <c r="M1518" t="s">
        <v>36</v>
      </c>
      <c r="N1518">
        <v>10110</v>
      </c>
      <c r="O1518">
        <v>0</v>
      </c>
      <c r="P1518">
        <v>1</v>
      </c>
      <c r="Q1518" s="1" t="d">
        <v>1991-10-09</v>
      </c>
      <c r="R1518">
        <v>100</v>
      </c>
      <c r="S1518" t="s">
        <v>60</v>
      </c>
      <c r="T1518" t="s">
        <v>2189</v>
      </c>
      <c r="U1518" s="19" t="str">
        <f t="shared" si="23"/>
        <v>LUIS FELIPE SANCHEZ CARDENAS</v>
      </c>
    </row>
    <row r="1519" spans="1:21" x14ac:dyDescent="0.2">
      <c r="A1519">
        <v>1031137801</v>
      </c>
      <c r="B1519">
        <v>1016</v>
      </c>
      <c r="C1519" t="s">
        <v>62</v>
      </c>
      <c r="D1519" t="s">
        <v>2190</v>
      </c>
      <c r="E1519" t="s">
        <v>625</v>
      </c>
      <c r="F1519" t="s">
        <v>1665</v>
      </c>
      <c r="G1519" t="s">
        <v>58</v>
      </c>
      <c r="H1519" s="1" t="d">
        <v>2016-04-20</v>
      </c>
      <c r="I1519">
        <v>1104</v>
      </c>
      <c r="J1519" t="s">
        <v>968</v>
      </c>
      <c r="K1519" t="s">
        <v>34</v>
      </c>
      <c r="L1519" t="s">
        <v>35</v>
      </c>
      <c r="M1519" t="s">
        <v>34</v>
      </c>
      <c r="N1519">
        <v>30110</v>
      </c>
      <c r="O1519">
        <v>30110</v>
      </c>
      <c r="P1519">
        <v>1</v>
      </c>
      <c r="Q1519" s="1" t="d">
        <v>1992-03-09</v>
      </c>
      <c r="R1519">
        <v>106</v>
      </c>
      <c r="S1519" t="s">
        <v>7185</v>
      </c>
      <c r="T1519" t="s">
        <v>2191</v>
      </c>
      <c r="U1519" s="19" t="str">
        <f t="shared" si="23"/>
        <v>ANDREA GOMEZ RIAÑO</v>
      </c>
    </row>
    <row r="1520" spans="1:21" x14ac:dyDescent="0.2">
      <c r="A1520">
        <v>1031140981</v>
      </c>
      <c r="B1520">
        <v>550</v>
      </c>
      <c r="C1520" t="s">
        <v>48</v>
      </c>
      <c r="D1520" t="s">
        <v>6025</v>
      </c>
      <c r="E1520" t="s">
        <v>6026</v>
      </c>
      <c r="F1520" t="s">
        <v>135</v>
      </c>
      <c r="G1520" t="s">
        <v>40</v>
      </c>
      <c r="H1520" s="1" t="d">
        <v>2017-02-17</v>
      </c>
      <c r="I1520">
        <v>3355</v>
      </c>
      <c r="J1520" t="s">
        <v>7202</v>
      </c>
      <c r="K1520" t="s">
        <v>50</v>
      </c>
      <c r="L1520" t="s">
        <v>35</v>
      </c>
      <c r="M1520" t="s">
        <v>34</v>
      </c>
      <c r="N1520">
        <v>10118</v>
      </c>
      <c r="O1520">
        <v>10118</v>
      </c>
      <c r="P1520">
        <v>1</v>
      </c>
      <c r="Q1520" s="1" t="d">
        <v>1992-09-16</v>
      </c>
      <c r="R1520">
        <v>80</v>
      </c>
      <c r="S1520" t="s">
        <v>51</v>
      </c>
      <c r="T1520" t="s">
        <v>2192</v>
      </c>
      <c r="U1520" s="19" t="str">
        <f t="shared" si="23"/>
        <v>LUZ ALEJANDRA QUIJANO RODRIGUEZ</v>
      </c>
    </row>
    <row r="1521" spans="1:21" x14ac:dyDescent="0.2">
      <c r="A1521">
        <v>1031141461</v>
      </c>
      <c r="B1521">
        <v>1232</v>
      </c>
      <c r="C1521" t="s">
        <v>30</v>
      </c>
      <c r="D1521" t="s">
        <v>6027</v>
      </c>
      <c r="E1521" t="s">
        <v>3664</v>
      </c>
      <c r="F1521" t="s">
        <v>4614</v>
      </c>
      <c r="G1521" t="s">
        <v>40</v>
      </c>
      <c r="H1521" s="1" t="d">
        <v>2013-01-22</v>
      </c>
      <c r="I1521">
        <v>7060</v>
      </c>
      <c r="J1521" t="s">
        <v>7212</v>
      </c>
      <c r="K1521" t="s">
        <v>34</v>
      </c>
      <c r="L1521" t="s">
        <v>35</v>
      </c>
      <c r="M1521" t="s">
        <v>36</v>
      </c>
      <c r="N1521">
        <v>10110</v>
      </c>
      <c r="O1521">
        <v>0</v>
      </c>
      <c r="P1521">
        <v>1</v>
      </c>
      <c r="Q1521" s="1" t="d">
        <v>1992-10-08</v>
      </c>
      <c r="R1521">
        <v>70</v>
      </c>
      <c r="S1521" t="s">
        <v>37</v>
      </c>
      <c r="T1521" t="s">
        <v>2193</v>
      </c>
      <c r="U1521" s="19" t="str">
        <f t="shared" si="23"/>
        <v>JAIRO ALBERTO DELGADO TAPIERO</v>
      </c>
    </row>
    <row r="1522" spans="1:21" x14ac:dyDescent="0.2">
      <c r="A1522">
        <v>1031145909</v>
      </c>
      <c r="B1522">
        <v>550</v>
      </c>
      <c r="C1522" t="s">
        <v>48</v>
      </c>
      <c r="D1522" t="s">
        <v>2194</v>
      </c>
      <c r="E1522" t="s">
        <v>2195</v>
      </c>
      <c r="F1522" t="s">
        <v>135</v>
      </c>
      <c r="G1522" t="s">
        <v>40</v>
      </c>
      <c r="H1522" s="1" t="d">
        <v>2018-02-16</v>
      </c>
      <c r="I1522">
        <v>3355</v>
      </c>
      <c r="J1522" t="s">
        <v>7202</v>
      </c>
      <c r="K1522" t="s">
        <v>50</v>
      </c>
      <c r="L1522" t="s">
        <v>35</v>
      </c>
      <c r="M1522" t="s">
        <v>36</v>
      </c>
      <c r="N1522">
        <v>10118</v>
      </c>
      <c r="O1522">
        <v>10118</v>
      </c>
      <c r="P1522">
        <v>1</v>
      </c>
      <c r="Q1522" s="1" t="d">
        <v>1993-04-18</v>
      </c>
      <c r="R1522">
        <v>80</v>
      </c>
      <c r="S1522" t="s">
        <v>51</v>
      </c>
      <c r="T1522" t="s">
        <v>2196</v>
      </c>
      <c r="U1522" s="19" t="str">
        <f t="shared" si="23"/>
        <v>JHON FERNANDO CARDONA VASQUEZ</v>
      </c>
    </row>
    <row r="1523" spans="1:21" x14ac:dyDescent="0.2">
      <c r="A1523">
        <v>1031146409</v>
      </c>
      <c r="B1523">
        <v>550</v>
      </c>
      <c r="C1523" t="s">
        <v>48</v>
      </c>
      <c r="D1523" t="s">
        <v>6028</v>
      </c>
      <c r="E1523" t="s">
        <v>6029</v>
      </c>
      <c r="F1523" t="s">
        <v>76</v>
      </c>
      <c r="G1523" t="s">
        <v>40</v>
      </c>
      <c r="H1523" s="1" t="d">
        <v>2015-10-13</v>
      </c>
      <c r="I1523">
        <v>3108</v>
      </c>
      <c r="J1523" t="s">
        <v>71</v>
      </c>
      <c r="K1523" t="s">
        <v>34</v>
      </c>
      <c r="L1523" t="s">
        <v>35</v>
      </c>
      <c r="M1523" t="s">
        <v>36</v>
      </c>
      <c r="N1523">
        <v>10118</v>
      </c>
      <c r="O1523">
        <v>10118</v>
      </c>
      <c r="P1523">
        <v>1</v>
      </c>
      <c r="Q1523" s="1" t="d">
        <v>1993-08-05</v>
      </c>
      <c r="R1523">
        <v>65</v>
      </c>
      <c r="S1523" t="s">
        <v>4406</v>
      </c>
      <c r="T1523" t="s">
        <v>6030</v>
      </c>
      <c r="U1523" s="19" t="str">
        <f t="shared" si="23"/>
        <v>CRISTIAN STEVEN BOLIVAR PRIETO</v>
      </c>
    </row>
    <row r="1524" spans="1:21" x14ac:dyDescent="0.2">
      <c r="A1524">
        <v>1031146451</v>
      </c>
      <c r="B1524">
        <v>550</v>
      </c>
      <c r="C1524" t="s">
        <v>48</v>
      </c>
      <c r="D1524" t="s">
        <v>7683</v>
      </c>
      <c r="E1524" t="s">
        <v>7470</v>
      </c>
      <c r="F1524" t="s">
        <v>135</v>
      </c>
      <c r="G1524" t="s">
        <v>40</v>
      </c>
      <c r="H1524" s="1" t="d">
        <v>2020-03-03</v>
      </c>
      <c r="I1524">
        <v>3355</v>
      </c>
      <c r="J1524" t="s">
        <v>7202</v>
      </c>
      <c r="K1524" t="s">
        <v>50</v>
      </c>
      <c r="L1524" t="s">
        <v>35</v>
      </c>
      <c r="M1524" t="s">
        <v>36</v>
      </c>
      <c r="N1524">
        <v>10118</v>
      </c>
      <c r="O1524">
        <v>10118</v>
      </c>
      <c r="P1524">
        <v>1</v>
      </c>
      <c r="Q1524" s="1" t="d">
        <v>1993-06-01</v>
      </c>
      <c r="R1524">
        <v>80</v>
      </c>
      <c r="S1524" t="s">
        <v>51</v>
      </c>
      <c r="T1524" t="s">
        <v>7684</v>
      </c>
      <c r="U1524" s="19" t="str">
        <f t="shared" si="23"/>
        <v>SEBASTIAN DAVID ACEVEDO QUINTERO</v>
      </c>
    </row>
    <row r="1525" spans="1:21" x14ac:dyDescent="0.2">
      <c r="A1525">
        <v>1031147081</v>
      </c>
      <c r="B1525">
        <v>1015</v>
      </c>
      <c r="C1525" t="s">
        <v>73</v>
      </c>
      <c r="D1525" t="s">
        <v>4033</v>
      </c>
      <c r="E1525" t="s">
        <v>4034</v>
      </c>
      <c r="F1525" t="s">
        <v>76</v>
      </c>
      <c r="G1525" t="s">
        <v>40</v>
      </c>
      <c r="H1525" s="1" t="d">
        <v>2019-01-11</v>
      </c>
      <c r="I1525">
        <v>1109</v>
      </c>
      <c r="J1525" t="s">
        <v>4424</v>
      </c>
      <c r="K1525" t="s">
        <v>34</v>
      </c>
      <c r="L1525" t="s">
        <v>35</v>
      </c>
      <c r="M1525" t="s">
        <v>34</v>
      </c>
      <c r="N1525">
        <v>30000</v>
      </c>
      <c r="O1525">
        <v>30000</v>
      </c>
      <c r="P1525">
        <v>1</v>
      </c>
      <c r="Q1525" s="1" t="d">
        <v>1993-06-21</v>
      </c>
      <c r="R1525">
        <v>106</v>
      </c>
      <c r="S1525" t="s">
        <v>7185</v>
      </c>
      <c r="T1525" t="s">
        <v>4035</v>
      </c>
      <c r="U1525" s="19" t="str">
        <f t="shared" si="23"/>
        <v>DEISY CAROLINA TRIANA MARTINEZ</v>
      </c>
    </row>
    <row r="1526" spans="1:21" x14ac:dyDescent="0.2">
      <c r="A1526">
        <v>1031148898</v>
      </c>
      <c r="B1526">
        <v>550</v>
      </c>
      <c r="C1526" t="s">
        <v>48</v>
      </c>
      <c r="D1526" t="s">
        <v>6031</v>
      </c>
      <c r="E1526" t="s">
        <v>6032</v>
      </c>
      <c r="F1526" t="s">
        <v>135</v>
      </c>
      <c r="G1526" t="s">
        <v>40</v>
      </c>
      <c r="H1526" s="1" t="d">
        <v>2019-08-02</v>
      </c>
      <c r="I1526">
        <v>3355</v>
      </c>
      <c r="J1526" t="s">
        <v>7202</v>
      </c>
      <c r="K1526" t="s">
        <v>50</v>
      </c>
      <c r="L1526" t="s">
        <v>35</v>
      </c>
      <c r="M1526" t="s">
        <v>36</v>
      </c>
      <c r="N1526">
        <v>10118</v>
      </c>
      <c r="O1526">
        <v>10118</v>
      </c>
      <c r="P1526">
        <v>1</v>
      </c>
      <c r="Q1526" s="1" t="d">
        <v>1993-09-11</v>
      </c>
      <c r="R1526">
        <v>80</v>
      </c>
      <c r="S1526" t="s">
        <v>51</v>
      </c>
      <c r="T1526" t="s">
        <v>6033</v>
      </c>
      <c r="U1526" s="19" t="str">
        <f t="shared" si="23"/>
        <v>MICHEL FERNANDO ALZATE MORENO</v>
      </c>
    </row>
    <row r="1527" spans="1:21" x14ac:dyDescent="0.2">
      <c r="A1527">
        <v>1031151550</v>
      </c>
      <c r="B1527">
        <v>550</v>
      </c>
      <c r="C1527" t="s">
        <v>48</v>
      </c>
      <c r="D1527" t="s">
        <v>7685</v>
      </c>
      <c r="E1527" t="s">
        <v>7686</v>
      </c>
      <c r="F1527" t="s">
        <v>361</v>
      </c>
      <c r="G1527" t="s">
        <v>40</v>
      </c>
      <c r="H1527" s="1" t="d">
        <v>2021-01-28</v>
      </c>
      <c r="I1527">
        <v>3351</v>
      </c>
      <c r="J1527" t="s">
        <v>230</v>
      </c>
      <c r="K1527" t="s">
        <v>50</v>
      </c>
      <c r="L1527" t="s">
        <v>34</v>
      </c>
      <c r="M1527" t="s">
        <v>36</v>
      </c>
      <c r="N1527">
        <v>10118</v>
      </c>
      <c r="O1527">
        <v>10118</v>
      </c>
      <c r="P1527">
        <v>1</v>
      </c>
      <c r="Q1527" s="1" t="d">
        <v>1994-02-02</v>
      </c>
      <c r="R1527">
        <v>80</v>
      </c>
      <c r="S1527" t="s">
        <v>51</v>
      </c>
      <c r="T1527" t="s">
        <v>7687</v>
      </c>
      <c r="U1527" s="19" t="str">
        <f t="shared" si="23"/>
        <v>HELVER DAVID BERNAL CABRERA</v>
      </c>
    </row>
    <row r="1528" spans="1:21" x14ac:dyDescent="0.2">
      <c r="A1528">
        <v>1031151669</v>
      </c>
      <c r="B1528">
        <v>1232</v>
      </c>
      <c r="C1528" t="s">
        <v>30</v>
      </c>
      <c r="D1528" t="s">
        <v>6034</v>
      </c>
      <c r="E1528" t="s">
        <v>6035</v>
      </c>
      <c r="F1528" t="s">
        <v>76</v>
      </c>
      <c r="G1528" t="s">
        <v>40</v>
      </c>
      <c r="H1528" s="1" t="d">
        <v>2015-09-22</v>
      </c>
      <c r="I1528">
        <v>3109</v>
      </c>
      <c r="J1528" t="s">
        <v>33</v>
      </c>
      <c r="K1528" t="s">
        <v>34</v>
      </c>
      <c r="L1528" t="s">
        <v>35</v>
      </c>
      <c r="M1528" t="s">
        <v>36</v>
      </c>
      <c r="N1528">
        <v>10110</v>
      </c>
      <c r="O1528">
        <v>0</v>
      </c>
      <c r="P1528">
        <v>1</v>
      </c>
      <c r="Q1528" s="1" t="d">
        <v>1994-02-09</v>
      </c>
      <c r="R1528">
        <v>65</v>
      </c>
      <c r="S1528" t="s">
        <v>4406</v>
      </c>
      <c r="T1528" t="s">
        <v>7688</v>
      </c>
      <c r="U1528" s="19" t="str">
        <f t="shared" si="23"/>
        <v>JEFFERSON STIVEN CASTAÑEDA CAÑON</v>
      </c>
    </row>
    <row r="1529" spans="1:21" x14ac:dyDescent="0.2">
      <c r="A1529">
        <v>1031156531</v>
      </c>
      <c r="B1529">
        <v>1232</v>
      </c>
      <c r="C1529" t="s">
        <v>30</v>
      </c>
      <c r="D1529" t="s">
        <v>6036</v>
      </c>
      <c r="E1529" t="s">
        <v>6037</v>
      </c>
      <c r="F1529" t="s">
        <v>7473</v>
      </c>
      <c r="G1529" t="s">
        <v>58</v>
      </c>
      <c r="H1529" s="1" t="d">
        <v>2019-05-06</v>
      </c>
      <c r="I1529">
        <v>3120</v>
      </c>
      <c r="J1529" t="s">
        <v>166</v>
      </c>
      <c r="K1529" t="s">
        <v>34</v>
      </c>
      <c r="L1529" t="s">
        <v>35</v>
      </c>
      <c r="M1529" t="s">
        <v>34</v>
      </c>
      <c r="N1529">
        <v>10110</v>
      </c>
      <c r="O1529">
        <v>0</v>
      </c>
      <c r="P1529">
        <v>1</v>
      </c>
      <c r="Q1529" s="1" t="d">
        <v>1994-10-20</v>
      </c>
      <c r="R1529">
        <v>65</v>
      </c>
      <c r="S1529" t="s">
        <v>4406</v>
      </c>
      <c r="T1529" t="s">
        <v>6038</v>
      </c>
      <c r="U1529" s="19" t="str">
        <f t="shared" si="23"/>
        <v>ANGELICA SOFIA BENITEZ PERDOMO</v>
      </c>
    </row>
    <row r="1530" spans="1:21" x14ac:dyDescent="0.2">
      <c r="A1530">
        <v>1031157606</v>
      </c>
      <c r="B1530">
        <v>550</v>
      </c>
      <c r="C1530" t="s">
        <v>48</v>
      </c>
      <c r="D1530" t="s">
        <v>7689</v>
      </c>
      <c r="E1530" t="s">
        <v>7690</v>
      </c>
      <c r="F1530" t="s">
        <v>1857</v>
      </c>
      <c r="G1530" t="s">
        <v>40</v>
      </c>
      <c r="H1530" s="1" t="d">
        <v>2020-10-20</v>
      </c>
      <c r="I1530">
        <v>3352</v>
      </c>
      <c r="J1530" t="s">
        <v>7209</v>
      </c>
      <c r="K1530" t="s">
        <v>34</v>
      </c>
      <c r="L1530" t="s">
        <v>34</v>
      </c>
      <c r="M1530" t="s">
        <v>34</v>
      </c>
      <c r="N1530">
        <v>10118</v>
      </c>
      <c r="O1530">
        <v>10118</v>
      </c>
      <c r="P1530">
        <v>1</v>
      </c>
      <c r="Q1530" s="1" t="d">
        <v>1994-12-07</v>
      </c>
      <c r="R1530">
        <v>80</v>
      </c>
      <c r="S1530" t="s">
        <v>51</v>
      </c>
      <c r="T1530" t="s">
        <v>7691</v>
      </c>
      <c r="U1530" s="19" t="str">
        <f t="shared" si="23"/>
        <v>KAREN ALEXANDRA PEREZ CABALLERO</v>
      </c>
    </row>
    <row r="1531" spans="1:21" x14ac:dyDescent="0.2">
      <c r="A1531">
        <v>1031164959</v>
      </c>
      <c r="B1531">
        <v>550</v>
      </c>
      <c r="C1531" t="s">
        <v>48</v>
      </c>
      <c r="D1531" t="s">
        <v>4036</v>
      </c>
      <c r="E1531" t="s">
        <v>1643</v>
      </c>
      <c r="F1531" t="s">
        <v>135</v>
      </c>
      <c r="G1531" t="s">
        <v>40</v>
      </c>
      <c r="H1531" s="1" t="d">
        <v>2019-04-26</v>
      </c>
      <c r="I1531">
        <v>3355</v>
      </c>
      <c r="J1531" t="s">
        <v>7202</v>
      </c>
      <c r="K1531" t="s">
        <v>50</v>
      </c>
      <c r="L1531" t="s">
        <v>35</v>
      </c>
      <c r="M1531" t="s">
        <v>36</v>
      </c>
      <c r="N1531">
        <v>10118</v>
      </c>
      <c r="O1531">
        <v>10118</v>
      </c>
      <c r="P1531">
        <v>1</v>
      </c>
      <c r="Q1531" s="1" t="d">
        <v>1996-04-08</v>
      </c>
      <c r="R1531">
        <v>80</v>
      </c>
      <c r="S1531" t="s">
        <v>51</v>
      </c>
      <c r="T1531" t="s">
        <v>4037</v>
      </c>
      <c r="U1531" s="19" t="str">
        <f t="shared" si="23"/>
        <v>ANDRES FELIPE GIRALDO CORTES</v>
      </c>
    </row>
    <row r="1532" spans="1:21" x14ac:dyDescent="0.2">
      <c r="A1532">
        <v>1032359039</v>
      </c>
      <c r="B1532">
        <v>1232</v>
      </c>
      <c r="C1532" t="s">
        <v>30</v>
      </c>
      <c r="D1532" t="s">
        <v>6039</v>
      </c>
      <c r="E1532" t="s">
        <v>3692</v>
      </c>
      <c r="F1532" t="s">
        <v>74</v>
      </c>
      <c r="G1532" t="s">
        <v>40</v>
      </c>
      <c r="H1532" s="1" t="d">
        <v>2016-05-26</v>
      </c>
      <c r="I1532">
        <v>7402</v>
      </c>
      <c r="J1532" t="s">
        <v>7186</v>
      </c>
      <c r="K1532" t="s">
        <v>34</v>
      </c>
      <c r="L1532" t="s">
        <v>35</v>
      </c>
      <c r="M1532" t="s">
        <v>36</v>
      </c>
      <c r="N1532">
        <v>10110</v>
      </c>
      <c r="O1532">
        <v>0</v>
      </c>
      <c r="P1532">
        <v>1</v>
      </c>
      <c r="Q1532" s="1" t="d">
        <v>1986-02-24</v>
      </c>
      <c r="R1532">
        <v>70</v>
      </c>
      <c r="S1532" t="s">
        <v>37</v>
      </c>
      <c r="T1532" t="s">
        <v>2198</v>
      </c>
      <c r="U1532" s="19" t="str">
        <f t="shared" si="23"/>
        <v>JORGE ENRIQUE CUELLAR</v>
      </c>
    </row>
    <row r="1533" spans="1:21" x14ac:dyDescent="0.2">
      <c r="A1533">
        <v>1032363374</v>
      </c>
      <c r="B1533">
        <v>1232</v>
      </c>
      <c r="C1533" t="s">
        <v>30</v>
      </c>
      <c r="D1533" t="s">
        <v>6040</v>
      </c>
      <c r="E1533" t="s">
        <v>6041</v>
      </c>
      <c r="F1533" t="s">
        <v>81</v>
      </c>
      <c r="G1533" t="s">
        <v>32</v>
      </c>
      <c r="H1533" s="1" t="d">
        <v>2015-08-25</v>
      </c>
      <c r="I1533">
        <v>3230</v>
      </c>
      <c r="J1533" t="s">
        <v>110</v>
      </c>
      <c r="K1533" t="s">
        <v>34</v>
      </c>
      <c r="L1533" t="s">
        <v>35</v>
      </c>
      <c r="M1533" t="s">
        <v>36</v>
      </c>
      <c r="N1533">
        <v>10110</v>
      </c>
      <c r="O1533">
        <v>0</v>
      </c>
      <c r="P1533">
        <v>1</v>
      </c>
      <c r="Q1533" s="1" t="d">
        <v>1986-09-06</v>
      </c>
      <c r="R1533">
        <v>70</v>
      </c>
      <c r="S1533" t="s">
        <v>37</v>
      </c>
      <c r="T1533" t="s">
        <v>2199</v>
      </c>
      <c r="U1533" s="19" t="str">
        <f t="shared" si="23"/>
        <v>JEISSON ARNOBIS GALINDO VILLAMIL</v>
      </c>
    </row>
    <row r="1534" spans="1:21" x14ac:dyDescent="0.2">
      <c r="A1534">
        <v>1032364070</v>
      </c>
      <c r="B1534">
        <v>1232</v>
      </c>
      <c r="C1534" t="s">
        <v>30</v>
      </c>
      <c r="D1534" t="s">
        <v>6042</v>
      </c>
      <c r="E1534" t="s">
        <v>6043</v>
      </c>
      <c r="F1534" t="s">
        <v>74</v>
      </c>
      <c r="G1534" t="s">
        <v>40</v>
      </c>
      <c r="H1534" s="1" t="d">
        <v>2013-04-03</v>
      </c>
      <c r="I1534">
        <v>7403</v>
      </c>
      <c r="J1534" t="s">
        <v>7237</v>
      </c>
      <c r="K1534" t="s">
        <v>34</v>
      </c>
      <c r="L1534" t="s">
        <v>35</v>
      </c>
      <c r="M1534" t="s">
        <v>34</v>
      </c>
      <c r="N1534">
        <v>10110</v>
      </c>
      <c r="O1534">
        <v>0</v>
      </c>
      <c r="P1534">
        <v>1</v>
      </c>
      <c r="Q1534" s="1" t="d">
        <v>1985-11-30</v>
      </c>
      <c r="R1534">
        <v>70</v>
      </c>
      <c r="S1534" t="s">
        <v>37</v>
      </c>
      <c r="T1534" t="s">
        <v>2200</v>
      </c>
      <c r="U1534" s="19" t="str">
        <f t="shared" si="23"/>
        <v>NUBIA ADELA GUZMAN RONDON</v>
      </c>
    </row>
    <row r="1535" spans="1:21" x14ac:dyDescent="0.2">
      <c r="A1535">
        <v>1032367192</v>
      </c>
      <c r="B1535">
        <v>1232</v>
      </c>
      <c r="C1535" t="s">
        <v>30</v>
      </c>
      <c r="D1535" t="s">
        <v>2201</v>
      </c>
      <c r="E1535" t="s">
        <v>2202</v>
      </c>
      <c r="F1535" t="s">
        <v>320</v>
      </c>
      <c r="G1535" t="s">
        <v>32</v>
      </c>
      <c r="H1535" s="1" t="d">
        <v>2006-09-18</v>
      </c>
      <c r="I1535">
        <v>3105</v>
      </c>
      <c r="J1535" t="s">
        <v>7230</v>
      </c>
      <c r="K1535" t="s">
        <v>34</v>
      </c>
      <c r="L1535" t="s">
        <v>35</v>
      </c>
      <c r="M1535" t="s">
        <v>36</v>
      </c>
      <c r="N1535">
        <v>10110</v>
      </c>
      <c r="O1535">
        <v>0</v>
      </c>
      <c r="P1535">
        <v>1</v>
      </c>
      <c r="Q1535" s="1" t="d">
        <v>1986-07-21</v>
      </c>
      <c r="R1535">
        <v>70</v>
      </c>
      <c r="S1535" t="s">
        <v>37</v>
      </c>
      <c r="T1535" t="s">
        <v>2203</v>
      </c>
      <c r="U1535" s="19" t="str">
        <f t="shared" si="23"/>
        <v>ARLEY ALEXIS ACOSTA SERRATO</v>
      </c>
    </row>
    <row r="1536" spans="1:21" x14ac:dyDescent="0.2">
      <c r="A1536">
        <v>1032369014</v>
      </c>
      <c r="B1536">
        <v>1232</v>
      </c>
      <c r="C1536" t="s">
        <v>30</v>
      </c>
      <c r="D1536" t="s">
        <v>2204</v>
      </c>
      <c r="E1536" t="s">
        <v>2205</v>
      </c>
      <c r="F1536" t="s">
        <v>74</v>
      </c>
      <c r="G1536" t="s">
        <v>40</v>
      </c>
      <c r="H1536" s="1" t="d">
        <v>2016-06-27</v>
      </c>
      <c r="I1536">
        <v>7400</v>
      </c>
      <c r="J1536" t="s">
        <v>7170</v>
      </c>
      <c r="K1536" t="s">
        <v>34</v>
      </c>
      <c r="L1536" t="s">
        <v>35</v>
      </c>
      <c r="M1536" t="s">
        <v>36</v>
      </c>
      <c r="N1536">
        <v>10110</v>
      </c>
      <c r="O1536">
        <v>0</v>
      </c>
      <c r="P1536">
        <v>1</v>
      </c>
      <c r="Q1536" s="1" t="d">
        <v>1986-04-05</v>
      </c>
      <c r="R1536">
        <v>70</v>
      </c>
      <c r="S1536" t="s">
        <v>37</v>
      </c>
      <c r="T1536" t="s">
        <v>2206</v>
      </c>
      <c r="U1536" s="19" t="str">
        <f t="shared" si="23"/>
        <v>DAVID EDUARDO PEÑA ORTIZ</v>
      </c>
    </row>
    <row r="1537" spans="1:21" x14ac:dyDescent="0.2">
      <c r="A1537">
        <v>1032370282</v>
      </c>
      <c r="B1537">
        <v>550</v>
      </c>
      <c r="C1537" t="s">
        <v>48</v>
      </c>
      <c r="D1537" t="s">
        <v>6044</v>
      </c>
      <c r="E1537" t="s">
        <v>6045</v>
      </c>
      <c r="F1537" t="s">
        <v>49</v>
      </c>
      <c r="G1537" t="s">
        <v>32</v>
      </c>
      <c r="H1537" s="1" t="d">
        <v>2017-06-08</v>
      </c>
      <c r="I1537">
        <v>3357</v>
      </c>
      <c r="J1537" t="s">
        <v>7194</v>
      </c>
      <c r="K1537" t="s">
        <v>50</v>
      </c>
      <c r="L1537" t="s">
        <v>35</v>
      </c>
      <c r="M1537" t="s">
        <v>36</v>
      </c>
      <c r="N1537">
        <v>10118</v>
      </c>
      <c r="O1537">
        <v>10118</v>
      </c>
      <c r="P1537">
        <v>1</v>
      </c>
      <c r="Q1537" s="1" t="d">
        <v>1986-09-19</v>
      </c>
      <c r="R1537">
        <v>80</v>
      </c>
      <c r="S1537" t="s">
        <v>51</v>
      </c>
      <c r="T1537" t="s">
        <v>2207</v>
      </c>
      <c r="U1537" s="19" t="str">
        <f t="shared" si="23"/>
        <v>PEDRO DANIEL CANO RUIZ</v>
      </c>
    </row>
    <row r="1538" spans="1:21" x14ac:dyDescent="0.2">
      <c r="A1538">
        <v>1032372232</v>
      </c>
      <c r="B1538">
        <v>1232</v>
      </c>
      <c r="C1538" t="s">
        <v>30</v>
      </c>
      <c r="D1538" t="s">
        <v>2208</v>
      </c>
      <c r="E1538" t="s">
        <v>2209</v>
      </c>
      <c r="F1538" t="s">
        <v>74</v>
      </c>
      <c r="G1538" t="s">
        <v>40</v>
      </c>
      <c r="H1538" s="1" t="d">
        <v>2011-05-05</v>
      </c>
      <c r="I1538">
        <v>3291</v>
      </c>
      <c r="J1538" t="s">
        <v>112</v>
      </c>
      <c r="K1538" t="s">
        <v>34</v>
      </c>
      <c r="L1538" t="s">
        <v>35</v>
      </c>
      <c r="M1538" t="s">
        <v>34</v>
      </c>
      <c r="N1538">
        <v>10110</v>
      </c>
      <c r="O1538">
        <v>0</v>
      </c>
      <c r="P1538">
        <v>1</v>
      </c>
      <c r="Q1538" s="1" t="d">
        <v>1986-10-16</v>
      </c>
      <c r="R1538">
        <v>70</v>
      </c>
      <c r="S1538" t="s">
        <v>37</v>
      </c>
      <c r="T1538" t="s">
        <v>2210</v>
      </c>
      <c r="U1538" s="19" t="str">
        <f t="shared" si="23"/>
        <v>CLAUDIA NATHALY GUERRERO MORA</v>
      </c>
    </row>
    <row r="1539" spans="1:21" x14ac:dyDescent="0.2">
      <c r="A1539">
        <v>1032372262</v>
      </c>
      <c r="B1539">
        <v>1232</v>
      </c>
      <c r="C1539" t="s">
        <v>30</v>
      </c>
      <c r="D1539" t="s">
        <v>6046</v>
      </c>
      <c r="E1539" t="s">
        <v>1869</v>
      </c>
      <c r="F1539" t="s">
        <v>74</v>
      </c>
      <c r="G1539" t="s">
        <v>40</v>
      </c>
      <c r="H1539" s="1" t="d">
        <v>2012-08-09</v>
      </c>
      <c r="I1539">
        <v>7059</v>
      </c>
      <c r="J1539" t="s">
        <v>7246</v>
      </c>
      <c r="K1539" t="s">
        <v>34</v>
      </c>
      <c r="L1539" t="s">
        <v>35</v>
      </c>
      <c r="M1539" t="s">
        <v>36</v>
      </c>
      <c r="N1539">
        <v>10110</v>
      </c>
      <c r="O1539">
        <v>0</v>
      </c>
      <c r="P1539">
        <v>1</v>
      </c>
      <c r="Q1539" s="1" t="d">
        <v>1986-05-03</v>
      </c>
      <c r="R1539">
        <v>70</v>
      </c>
      <c r="S1539" t="s">
        <v>37</v>
      </c>
      <c r="T1539" t="s">
        <v>2211</v>
      </c>
      <c r="U1539" s="19" t="str">
        <f t="shared" ref="U1539:U1602" si="24">TRIM(E1539)&amp;" "&amp;TRIM(D1539)</f>
        <v>OSCAR DAVID TELLEZ MEDINA</v>
      </c>
    </row>
    <row r="1540" spans="1:21" x14ac:dyDescent="0.2">
      <c r="A1540">
        <v>1032376945</v>
      </c>
      <c r="B1540">
        <v>1232</v>
      </c>
      <c r="C1540" t="s">
        <v>30</v>
      </c>
      <c r="D1540" t="s">
        <v>6047</v>
      </c>
      <c r="E1540" t="s">
        <v>3696</v>
      </c>
      <c r="F1540" t="s">
        <v>7234</v>
      </c>
      <c r="G1540" t="s">
        <v>40</v>
      </c>
      <c r="H1540" s="1" t="d">
        <v>2013-05-27</v>
      </c>
      <c r="I1540">
        <v>3032</v>
      </c>
      <c r="J1540" t="s">
        <v>331</v>
      </c>
      <c r="K1540" t="s">
        <v>34</v>
      </c>
      <c r="L1540" t="s">
        <v>35</v>
      </c>
      <c r="M1540" t="s">
        <v>34</v>
      </c>
      <c r="N1540">
        <v>10110</v>
      </c>
      <c r="O1540">
        <v>0</v>
      </c>
      <c r="P1540">
        <v>1</v>
      </c>
      <c r="Q1540" s="1" t="d">
        <v>1986-12-08</v>
      </c>
      <c r="R1540">
        <v>20</v>
      </c>
      <c r="S1540" t="s">
        <v>42</v>
      </c>
      <c r="T1540" t="s">
        <v>7692</v>
      </c>
      <c r="U1540" s="19" t="str">
        <f t="shared" si="24"/>
        <v>LEIDY JOHANNA ACHURY VANEGAS</v>
      </c>
    </row>
    <row r="1541" spans="1:21" x14ac:dyDescent="0.2">
      <c r="A1541">
        <v>1032379538</v>
      </c>
      <c r="B1541">
        <v>1016</v>
      </c>
      <c r="C1541" t="s">
        <v>62</v>
      </c>
      <c r="D1541" t="s">
        <v>6048</v>
      </c>
      <c r="E1541" t="s">
        <v>6049</v>
      </c>
      <c r="F1541" t="s">
        <v>644</v>
      </c>
      <c r="G1541" t="s">
        <v>32</v>
      </c>
      <c r="H1541" s="1" t="d">
        <v>2008-09-22</v>
      </c>
      <c r="I1541">
        <v>1104</v>
      </c>
      <c r="J1541" t="s">
        <v>968</v>
      </c>
      <c r="K1541" t="s">
        <v>34</v>
      </c>
      <c r="L1541" t="s">
        <v>35</v>
      </c>
      <c r="M1541" t="s">
        <v>34</v>
      </c>
      <c r="N1541">
        <v>30110</v>
      </c>
      <c r="O1541">
        <v>30110</v>
      </c>
      <c r="P1541">
        <v>1</v>
      </c>
      <c r="Q1541" s="1" t="d">
        <v>1986-12-27</v>
      </c>
      <c r="R1541">
        <v>106</v>
      </c>
      <c r="S1541" t="s">
        <v>7185</v>
      </c>
      <c r="T1541" t="s">
        <v>2212</v>
      </c>
      <c r="U1541" s="19" t="str">
        <f t="shared" si="24"/>
        <v>ANGELA ESMERALDA BERNAL MARENTES</v>
      </c>
    </row>
    <row r="1542" spans="1:21" x14ac:dyDescent="0.2">
      <c r="A1542">
        <v>1032380181</v>
      </c>
      <c r="B1542">
        <v>1016</v>
      </c>
      <c r="C1542" t="s">
        <v>62</v>
      </c>
      <c r="D1542" t="s">
        <v>6050</v>
      </c>
      <c r="E1542" t="s">
        <v>5101</v>
      </c>
      <c r="F1542" t="s">
        <v>558</v>
      </c>
      <c r="G1542" t="s">
        <v>43</v>
      </c>
      <c r="H1542" s="1" t="d">
        <v>2013-07-02</v>
      </c>
      <c r="I1542">
        <v>1301</v>
      </c>
      <c r="J1542" t="s">
        <v>100</v>
      </c>
      <c r="K1542" t="s">
        <v>34</v>
      </c>
      <c r="L1542" t="s">
        <v>35</v>
      </c>
      <c r="M1542" t="s">
        <v>36</v>
      </c>
      <c r="N1542">
        <v>30110</v>
      </c>
      <c r="O1542">
        <v>30110</v>
      </c>
      <c r="P1542">
        <v>1</v>
      </c>
      <c r="Q1542" s="1" t="d">
        <v>1986-12-25</v>
      </c>
      <c r="R1542">
        <v>104</v>
      </c>
      <c r="S1542" t="s">
        <v>101</v>
      </c>
      <c r="T1542" t="s">
        <v>2213</v>
      </c>
      <c r="U1542" s="19" t="str">
        <f t="shared" si="24"/>
        <v>DANIEL ALBERTO MARTINEZ ROJAS</v>
      </c>
    </row>
    <row r="1543" spans="1:21" x14ac:dyDescent="0.2">
      <c r="A1543">
        <v>1032380295</v>
      </c>
      <c r="B1543">
        <v>1232</v>
      </c>
      <c r="C1543" t="s">
        <v>30</v>
      </c>
      <c r="D1543" t="s">
        <v>2214</v>
      </c>
      <c r="E1543" t="s">
        <v>2215</v>
      </c>
      <c r="F1543" t="s">
        <v>46</v>
      </c>
      <c r="G1543" t="s">
        <v>32</v>
      </c>
      <c r="H1543" s="1" t="d">
        <v>2011-03-03</v>
      </c>
      <c r="I1543">
        <v>7402</v>
      </c>
      <c r="J1543" t="s">
        <v>7186</v>
      </c>
      <c r="K1543" t="s">
        <v>34</v>
      </c>
      <c r="L1543" t="s">
        <v>35</v>
      </c>
      <c r="M1543" t="s">
        <v>36</v>
      </c>
      <c r="N1543">
        <v>10110</v>
      </c>
      <c r="O1543">
        <v>0</v>
      </c>
      <c r="P1543">
        <v>1</v>
      </c>
      <c r="Q1543" s="1" t="d">
        <v>1987-01-31</v>
      </c>
      <c r="R1543">
        <v>70</v>
      </c>
      <c r="S1543" t="s">
        <v>37</v>
      </c>
      <c r="T1543" t="s">
        <v>2216</v>
      </c>
      <c r="U1543" s="19" t="str">
        <f t="shared" si="24"/>
        <v>LEONARDO DAVID MARMOL GARZON</v>
      </c>
    </row>
    <row r="1544" spans="1:21" x14ac:dyDescent="0.2">
      <c r="A1544">
        <v>1032383900</v>
      </c>
      <c r="B1544">
        <v>1016</v>
      </c>
      <c r="C1544" t="s">
        <v>62</v>
      </c>
      <c r="D1544" t="s">
        <v>1036</v>
      </c>
      <c r="E1544" t="s">
        <v>2218</v>
      </c>
      <c r="F1544" t="s">
        <v>6051</v>
      </c>
      <c r="G1544" t="s">
        <v>32</v>
      </c>
      <c r="H1544" s="1" t="d">
        <v>2008-10-14</v>
      </c>
      <c r="I1544">
        <v>1330</v>
      </c>
      <c r="J1544" t="s">
        <v>587</v>
      </c>
      <c r="K1544" t="s">
        <v>34</v>
      </c>
      <c r="L1544" t="s">
        <v>35</v>
      </c>
      <c r="M1544" t="s">
        <v>34</v>
      </c>
      <c r="N1544">
        <v>30110</v>
      </c>
      <c r="O1544">
        <v>30110</v>
      </c>
      <c r="P1544">
        <v>1</v>
      </c>
      <c r="Q1544" s="1" t="d">
        <v>1986-12-05</v>
      </c>
      <c r="R1544">
        <v>103</v>
      </c>
      <c r="S1544" t="s">
        <v>225</v>
      </c>
      <c r="T1544" t="s">
        <v>2219</v>
      </c>
      <c r="U1544" s="19" t="str">
        <f t="shared" si="24"/>
        <v>EDNA LILIANA GOMEZ GOMEZ</v>
      </c>
    </row>
    <row r="1545" spans="1:21" x14ac:dyDescent="0.2">
      <c r="A1545">
        <v>1032384770</v>
      </c>
      <c r="B1545">
        <v>1232</v>
      </c>
      <c r="C1545" t="s">
        <v>30</v>
      </c>
      <c r="D1545" t="s">
        <v>2220</v>
      </c>
      <c r="E1545" t="s">
        <v>2221</v>
      </c>
      <c r="F1545" t="s">
        <v>74</v>
      </c>
      <c r="G1545" t="s">
        <v>40</v>
      </c>
      <c r="H1545" s="1" t="d">
        <v>2015-07-24</v>
      </c>
      <c r="I1545">
        <v>7060</v>
      </c>
      <c r="J1545" t="s">
        <v>7212</v>
      </c>
      <c r="K1545" t="s">
        <v>34</v>
      </c>
      <c r="L1545" t="s">
        <v>35</v>
      </c>
      <c r="M1545" t="s">
        <v>36</v>
      </c>
      <c r="N1545">
        <v>10110</v>
      </c>
      <c r="O1545">
        <v>0</v>
      </c>
      <c r="P1545">
        <v>1</v>
      </c>
      <c r="Q1545" s="1" t="d">
        <v>1987-03-26</v>
      </c>
      <c r="R1545">
        <v>70</v>
      </c>
      <c r="S1545" t="s">
        <v>37</v>
      </c>
      <c r="T1545" t="s">
        <v>3515</v>
      </c>
      <c r="U1545" s="19" t="str">
        <f t="shared" si="24"/>
        <v>JOSE AMIN HERNANDEZ PARRA</v>
      </c>
    </row>
    <row r="1546" spans="1:21" x14ac:dyDescent="0.2">
      <c r="A1546">
        <v>1032386786</v>
      </c>
      <c r="B1546">
        <v>550</v>
      </c>
      <c r="C1546" t="s">
        <v>48</v>
      </c>
      <c r="D1546" t="s">
        <v>6052</v>
      </c>
      <c r="E1546" t="s">
        <v>1415</v>
      </c>
      <c r="F1546" t="s">
        <v>135</v>
      </c>
      <c r="G1546" t="s">
        <v>40</v>
      </c>
      <c r="H1546" s="1" t="d">
        <v>2019-10-29</v>
      </c>
      <c r="I1546">
        <v>3355</v>
      </c>
      <c r="J1546" t="s">
        <v>7202</v>
      </c>
      <c r="K1546" t="s">
        <v>50</v>
      </c>
      <c r="L1546" t="s">
        <v>35</v>
      </c>
      <c r="M1546" t="s">
        <v>36</v>
      </c>
      <c r="N1546">
        <v>10118</v>
      </c>
      <c r="O1546">
        <v>10118</v>
      </c>
      <c r="P1546">
        <v>1</v>
      </c>
      <c r="Q1546" s="1" t="d">
        <v>1987-05-01</v>
      </c>
      <c r="R1546">
        <v>80</v>
      </c>
      <c r="S1546" t="s">
        <v>51</v>
      </c>
      <c r="T1546" t="s">
        <v>6053</v>
      </c>
      <c r="U1546" s="19" t="str">
        <f t="shared" si="24"/>
        <v>DIEGO FERNANDO RODRIGUEZ MORENO</v>
      </c>
    </row>
    <row r="1547" spans="1:21" x14ac:dyDescent="0.2">
      <c r="A1547">
        <v>1032387050</v>
      </c>
      <c r="B1547">
        <v>1232</v>
      </c>
      <c r="C1547" t="s">
        <v>30</v>
      </c>
      <c r="D1547" t="s">
        <v>4039</v>
      </c>
      <c r="E1547" t="s">
        <v>233</v>
      </c>
      <c r="F1547" t="s">
        <v>7693</v>
      </c>
      <c r="G1547" t="s">
        <v>58</v>
      </c>
      <c r="H1547" s="1" t="d">
        <v>2011-04-05</v>
      </c>
      <c r="I1547">
        <v>3036</v>
      </c>
      <c r="J1547" t="s">
        <v>4524</v>
      </c>
      <c r="K1547" t="s">
        <v>34</v>
      </c>
      <c r="L1547" t="s">
        <v>35</v>
      </c>
      <c r="M1547" t="s">
        <v>36</v>
      </c>
      <c r="N1547">
        <v>10110</v>
      </c>
      <c r="O1547">
        <v>0</v>
      </c>
      <c r="P1547">
        <v>1</v>
      </c>
      <c r="Q1547" s="1" t="d">
        <v>1987-05-06</v>
      </c>
      <c r="R1547">
        <v>20</v>
      </c>
      <c r="S1547" t="s">
        <v>42</v>
      </c>
      <c r="T1547" t="s">
        <v>2222</v>
      </c>
      <c r="U1547" s="19" t="str">
        <f t="shared" si="24"/>
        <v>JUAN CARLOS BORBON FRANCO</v>
      </c>
    </row>
    <row r="1548" spans="1:21" x14ac:dyDescent="0.2">
      <c r="A1548">
        <v>1032388634</v>
      </c>
      <c r="B1548">
        <v>1232</v>
      </c>
      <c r="C1548" t="s">
        <v>30</v>
      </c>
      <c r="D1548" t="s">
        <v>6054</v>
      </c>
      <c r="E1548" t="s">
        <v>2786</v>
      </c>
      <c r="F1548" t="s">
        <v>219</v>
      </c>
      <c r="G1548" t="s">
        <v>43</v>
      </c>
      <c r="H1548" s="1" t="d">
        <v>2019-10-01</v>
      </c>
      <c r="I1548">
        <v>3103</v>
      </c>
      <c r="J1548" t="s">
        <v>194</v>
      </c>
      <c r="K1548" t="s">
        <v>34</v>
      </c>
      <c r="L1548" t="s">
        <v>35</v>
      </c>
      <c r="M1548" t="s">
        <v>36</v>
      </c>
      <c r="N1548">
        <v>10110</v>
      </c>
      <c r="O1548">
        <v>0</v>
      </c>
      <c r="P1548">
        <v>1</v>
      </c>
      <c r="Q1548" s="1" t="d">
        <v>1987-02-21</v>
      </c>
      <c r="R1548">
        <v>70</v>
      </c>
      <c r="S1548" t="s">
        <v>37</v>
      </c>
      <c r="T1548" t="s">
        <v>6055</v>
      </c>
      <c r="U1548" s="19" t="str">
        <f t="shared" si="24"/>
        <v>LUIS FELIPE RINCON BETANCUR</v>
      </c>
    </row>
    <row r="1549" spans="1:21" x14ac:dyDescent="0.2">
      <c r="A1549">
        <v>1032388934</v>
      </c>
      <c r="B1549">
        <v>1232</v>
      </c>
      <c r="C1549" t="s">
        <v>30</v>
      </c>
      <c r="D1549" t="s">
        <v>6056</v>
      </c>
      <c r="E1549" t="s">
        <v>1412</v>
      </c>
      <c r="F1549" t="s">
        <v>802</v>
      </c>
      <c r="G1549" t="s">
        <v>43</v>
      </c>
      <c r="H1549" s="1" t="d">
        <v>2013-04-24</v>
      </c>
      <c r="I1549">
        <v>3351</v>
      </c>
      <c r="J1549" t="s">
        <v>230</v>
      </c>
      <c r="K1549" t="s">
        <v>35</v>
      </c>
      <c r="L1549" t="s">
        <v>35</v>
      </c>
      <c r="M1549" t="s">
        <v>36</v>
      </c>
      <c r="N1549">
        <v>10110</v>
      </c>
      <c r="O1549">
        <v>0</v>
      </c>
      <c r="P1549">
        <v>1</v>
      </c>
      <c r="Q1549" s="1" t="d">
        <v>1987-06-07</v>
      </c>
      <c r="R1549">
        <v>80</v>
      </c>
      <c r="S1549" t="s">
        <v>51</v>
      </c>
      <c r="T1549" t="s">
        <v>2224</v>
      </c>
      <c r="U1549" s="19" t="str">
        <f t="shared" si="24"/>
        <v>JAIME ANDRES CARRERO SUAREZ</v>
      </c>
    </row>
    <row r="1550" spans="1:21" x14ac:dyDescent="0.2">
      <c r="A1550">
        <v>1032393068</v>
      </c>
      <c r="B1550">
        <v>1232</v>
      </c>
      <c r="C1550" t="s">
        <v>30</v>
      </c>
      <c r="D1550" t="s">
        <v>6057</v>
      </c>
      <c r="E1550" t="s">
        <v>1022</v>
      </c>
      <c r="F1550" t="s">
        <v>7235</v>
      </c>
      <c r="G1550" t="s">
        <v>32</v>
      </c>
      <c r="H1550" s="1" t="d">
        <v>2011-05-05</v>
      </c>
      <c r="I1550">
        <v>3104</v>
      </c>
      <c r="J1550" t="s">
        <v>7236</v>
      </c>
      <c r="K1550" t="s">
        <v>34</v>
      </c>
      <c r="L1550" t="s">
        <v>35</v>
      </c>
      <c r="M1550" t="s">
        <v>36</v>
      </c>
      <c r="N1550">
        <v>10110</v>
      </c>
      <c r="O1550">
        <v>0</v>
      </c>
      <c r="P1550">
        <v>1</v>
      </c>
      <c r="Q1550" s="1" t="d">
        <v>1987-06-14</v>
      </c>
      <c r="R1550">
        <v>70</v>
      </c>
      <c r="S1550" t="s">
        <v>37</v>
      </c>
      <c r="T1550" t="s">
        <v>2225</v>
      </c>
      <c r="U1550" s="19" t="str">
        <f t="shared" si="24"/>
        <v>LUIS FERNANDO CUERVO ROMERO</v>
      </c>
    </row>
    <row r="1551" spans="1:21" x14ac:dyDescent="0.2">
      <c r="A1551">
        <v>1032394701</v>
      </c>
      <c r="B1551">
        <v>550</v>
      </c>
      <c r="C1551" t="s">
        <v>48</v>
      </c>
      <c r="D1551" t="s">
        <v>6058</v>
      </c>
      <c r="E1551" t="s">
        <v>1145</v>
      </c>
      <c r="F1551" t="s">
        <v>837</v>
      </c>
      <c r="G1551" t="s">
        <v>32</v>
      </c>
      <c r="H1551" s="1" t="d">
        <v>2011-11-21</v>
      </c>
      <c r="I1551">
        <v>3108</v>
      </c>
      <c r="J1551" t="s">
        <v>71</v>
      </c>
      <c r="K1551" t="s">
        <v>34</v>
      </c>
      <c r="L1551" t="s">
        <v>35</v>
      </c>
      <c r="M1551" t="s">
        <v>36</v>
      </c>
      <c r="N1551">
        <v>10118</v>
      </c>
      <c r="O1551">
        <v>10118</v>
      </c>
      <c r="P1551">
        <v>1</v>
      </c>
      <c r="Q1551" s="1" t="d">
        <v>1987-08-29</v>
      </c>
      <c r="R1551">
        <v>65</v>
      </c>
      <c r="S1551" t="s">
        <v>4406</v>
      </c>
      <c r="T1551" t="s">
        <v>2226</v>
      </c>
      <c r="U1551" s="19" t="str">
        <f t="shared" si="24"/>
        <v>JOHN ALEXANDER BARAHONA GOMEZ</v>
      </c>
    </row>
    <row r="1552" spans="1:21" x14ac:dyDescent="0.2">
      <c r="A1552">
        <v>1032395787</v>
      </c>
      <c r="B1552">
        <v>1015</v>
      </c>
      <c r="C1552" t="s">
        <v>73</v>
      </c>
      <c r="D1552" t="s">
        <v>2227</v>
      </c>
      <c r="E1552" t="s">
        <v>1944</v>
      </c>
      <c r="F1552" t="s">
        <v>74</v>
      </c>
      <c r="G1552" t="s">
        <v>40</v>
      </c>
      <c r="H1552" s="1" t="d">
        <v>2016-11-17</v>
      </c>
      <c r="I1552">
        <v>7407</v>
      </c>
      <c r="J1552" t="s">
        <v>7184</v>
      </c>
      <c r="K1552" t="s">
        <v>34</v>
      </c>
      <c r="L1552" t="s">
        <v>35</v>
      </c>
      <c r="M1552" t="s">
        <v>36</v>
      </c>
      <c r="N1552">
        <v>30000</v>
      </c>
      <c r="O1552">
        <v>30000</v>
      </c>
      <c r="P1552">
        <v>1</v>
      </c>
      <c r="Q1552" s="1" t="d">
        <v>1987-07-08</v>
      </c>
      <c r="R1552">
        <v>106</v>
      </c>
      <c r="S1552" t="s">
        <v>7185</v>
      </c>
      <c r="T1552" t="s">
        <v>2228</v>
      </c>
      <c r="U1552" s="19" t="str">
        <f t="shared" si="24"/>
        <v>NELSON FABIAN QUIMBAYA CARDOZO</v>
      </c>
    </row>
    <row r="1553" spans="1:21" x14ac:dyDescent="0.2">
      <c r="A1553">
        <v>1032398856</v>
      </c>
      <c r="B1553">
        <v>1232</v>
      </c>
      <c r="C1553" t="s">
        <v>30</v>
      </c>
      <c r="D1553" t="s">
        <v>6059</v>
      </c>
      <c r="E1553" t="s">
        <v>2510</v>
      </c>
      <c r="F1553" t="s">
        <v>74</v>
      </c>
      <c r="G1553" t="s">
        <v>40</v>
      </c>
      <c r="H1553" s="1" t="d">
        <v>2017-03-07</v>
      </c>
      <c r="I1553">
        <v>7403</v>
      </c>
      <c r="J1553" t="s">
        <v>7237</v>
      </c>
      <c r="K1553" t="s">
        <v>34</v>
      </c>
      <c r="L1553" t="s">
        <v>35</v>
      </c>
      <c r="M1553" t="s">
        <v>36</v>
      </c>
      <c r="N1553">
        <v>10110</v>
      </c>
      <c r="O1553">
        <v>0</v>
      </c>
      <c r="P1553">
        <v>1</v>
      </c>
      <c r="Q1553" s="1" t="d">
        <v>1987-11-03</v>
      </c>
      <c r="R1553">
        <v>70</v>
      </c>
      <c r="S1553" t="s">
        <v>37</v>
      </c>
      <c r="T1553" t="s">
        <v>2229</v>
      </c>
      <c r="U1553" s="19" t="str">
        <f t="shared" si="24"/>
        <v>JHON JAIRO VILLAMIL SUAREZ</v>
      </c>
    </row>
    <row r="1554" spans="1:21" x14ac:dyDescent="0.2">
      <c r="A1554">
        <v>1032402210</v>
      </c>
      <c r="B1554">
        <v>1232</v>
      </c>
      <c r="C1554" t="s">
        <v>30</v>
      </c>
      <c r="D1554" t="s">
        <v>2230</v>
      </c>
      <c r="E1554" t="s">
        <v>2231</v>
      </c>
      <c r="F1554" t="s">
        <v>74</v>
      </c>
      <c r="G1554" t="s">
        <v>40</v>
      </c>
      <c r="H1554" s="1" t="d">
        <v>2015-04-08</v>
      </c>
      <c r="I1554">
        <v>7059</v>
      </c>
      <c r="J1554" t="s">
        <v>7246</v>
      </c>
      <c r="K1554" t="s">
        <v>34</v>
      </c>
      <c r="L1554" t="s">
        <v>35</v>
      </c>
      <c r="M1554" t="s">
        <v>36</v>
      </c>
      <c r="N1554">
        <v>10110</v>
      </c>
      <c r="O1554">
        <v>0</v>
      </c>
      <c r="P1554">
        <v>1</v>
      </c>
      <c r="Q1554" s="1" t="d">
        <v>1987-10-25</v>
      </c>
      <c r="R1554">
        <v>70</v>
      </c>
      <c r="S1554" t="s">
        <v>37</v>
      </c>
      <c r="T1554" t="s">
        <v>4040</v>
      </c>
      <c r="U1554" s="19" t="str">
        <f t="shared" si="24"/>
        <v>ELKJAERT CARREÑO PICO</v>
      </c>
    </row>
    <row r="1555" spans="1:21" x14ac:dyDescent="0.2">
      <c r="A1555">
        <v>1032407957</v>
      </c>
      <c r="B1555">
        <v>1232</v>
      </c>
      <c r="C1555" t="s">
        <v>30</v>
      </c>
      <c r="D1555" t="s">
        <v>6060</v>
      </c>
      <c r="E1555" t="s">
        <v>6061</v>
      </c>
      <c r="F1555" t="s">
        <v>7694</v>
      </c>
      <c r="G1555" t="s">
        <v>58</v>
      </c>
      <c r="H1555" s="1" t="d">
        <v>2013-07-18</v>
      </c>
      <c r="I1555">
        <v>3072</v>
      </c>
      <c r="J1555" t="s">
        <v>7249</v>
      </c>
      <c r="K1555" t="s">
        <v>34</v>
      </c>
      <c r="L1555" t="s">
        <v>35</v>
      </c>
      <c r="M1555" t="s">
        <v>34</v>
      </c>
      <c r="N1555">
        <v>10110</v>
      </c>
      <c r="O1555">
        <v>0</v>
      </c>
      <c r="P1555">
        <v>1</v>
      </c>
      <c r="Q1555" s="1" t="d">
        <v>1988-03-20</v>
      </c>
      <c r="R1555">
        <v>60</v>
      </c>
      <c r="S1555" t="s">
        <v>45</v>
      </c>
      <c r="T1555" t="s">
        <v>2232</v>
      </c>
      <c r="U1555" s="19" t="str">
        <f t="shared" si="24"/>
        <v>JANETH ROCIO RODRIGUEZ BEJARANO</v>
      </c>
    </row>
    <row r="1556" spans="1:21" x14ac:dyDescent="0.2">
      <c r="A1556">
        <v>1032409330</v>
      </c>
      <c r="B1556">
        <v>550</v>
      </c>
      <c r="C1556" t="s">
        <v>48</v>
      </c>
      <c r="D1556" t="s">
        <v>3335</v>
      </c>
      <c r="E1556" t="s">
        <v>3336</v>
      </c>
      <c r="F1556" t="s">
        <v>135</v>
      </c>
      <c r="G1556" t="s">
        <v>40</v>
      </c>
      <c r="H1556" s="1" t="d">
        <v>2018-06-25</v>
      </c>
      <c r="I1556">
        <v>3355</v>
      </c>
      <c r="J1556" t="s">
        <v>7202</v>
      </c>
      <c r="K1556" t="s">
        <v>50</v>
      </c>
      <c r="L1556" t="s">
        <v>35</v>
      </c>
      <c r="M1556" t="s">
        <v>34</v>
      </c>
      <c r="N1556">
        <v>10118</v>
      </c>
      <c r="O1556">
        <v>10118</v>
      </c>
      <c r="P1556">
        <v>1</v>
      </c>
      <c r="Q1556" s="1" t="d">
        <v>1988-04-10</v>
      </c>
      <c r="R1556">
        <v>80</v>
      </c>
      <c r="S1556" t="s">
        <v>51</v>
      </c>
      <c r="T1556" t="s">
        <v>3516</v>
      </c>
      <c r="U1556" s="19" t="str">
        <f t="shared" si="24"/>
        <v>ASTRID LORENA GARZON GONZALEZ</v>
      </c>
    </row>
    <row r="1557" spans="1:21" x14ac:dyDescent="0.2">
      <c r="A1557">
        <v>1032409692</v>
      </c>
      <c r="B1557">
        <v>550</v>
      </c>
      <c r="C1557" t="s">
        <v>48</v>
      </c>
      <c r="D1557" t="s">
        <v>2233</v>
      </c>
      <c r="E1557" t="s">
        <v>2234</v>
      </c>
      <c r="F1557" t="s">
        <v>135</v>
      </c>
      <c r="G1557" t="s">
        <v>40</v>
      </c>
      <c r="H1557" s="1" t="d">
        <v>2017-09-07</v>
      </c>
      <c r="I1557">
        <v>3355</v>
      </c>
      <c r="J1557" t="s">
        <v>7202</v>
      </c>
      <c r="K1557" t="s">
        <v>50</v>
      </c>
      <c r="L1557" t="s">
        <v>35</v>
      </c>
      <c r="M1557" t="s">
        <v>36</v>
      </c>
      <c r="N1557">
        <v>10118</v>
      </c>
      <c r="O1557">
        <v>10118</v>
      </c>
      <c r="P1557">
        <v>1</v>
      </c>
      <c r="Q1557" s="1" t="d">
        <v>1988-02-29</v>
      </c>
      <c r="R1557">
        <v>80</v>
      </c>
      <c r="S1557" t="s">
        <v>51</v>
      </c>
      <c r="T1557" t="s">
        <v>2235</v>
      </c>
      <c r="U1557" s="19" t="str">
        <f t="shared" si="24"/>
        <v>ANDRES ALIRIO ROA TORRES</v>
      </c>
    </row>
    <row r="1558" spans="1:21" x14ac:dyDescent="0.2">
      <c r="A1558">
        <v>1032410137</v>
      </c>
      <c r="B1558">
        <v>550</v>
      </c>
      <c r="C1558" t="s">
        <v>48</v>
      </c>
      <c r="D1558" t="s">
        <v>6062</v>
      </c>
      <c r="E1558" t="s">
        <v>6063</v>
      </c>
      <c r="F1558" t="s">
        <v>837</v>
      </c>
      <c r="G1558" t="s">
        <v>32</v>
      </c>
      <c r="H1558" s="1" t="d">
        <v>2013-08-12</v>
      </c>
      <c r="I1558">
        <v>3108</v>
      </c>
      <c r="J1558" t="s">
        <v>71</v>
      </c>
      <c r="K1558" t="s">
        <v>34</v>
      </c>
      <c r="L1558" t="s">
        <v>35</v>
      </c>
      <c r="M1558" t="s">
        <v>36</v>
      </c>
      <c r="N1558">
        <v>10118</v>
      </c>
      <c r="O1558">
        <v>10118</v>
      </c>
      <c r="P1558">
        <v>1</v>
      </c>
      <c r="Q1558" s="1" t="d">
        <v>1988-03-10</v>
      </c>
      <c r="R1558">
        <v>65</v>
      </c>
      <c r="S1558" t="s">
        <v>4406</v>
      </c>
      <c r="T1558" t="s">
        <v>2236</v>
      </c>
      <c r="U1558" s="19" t="str">
        <f t="shared" si="24"/>
        <v>HERNEYDER VARON FLOREZ</v>
      </c>
    </row>
    <row r="1559" spans="1:21" x14ac:dyDescent="0.2">
      <c r="A1559">
        <v>1032417708</v>
      </c>
      <c r="B1559">
        <v>1038</v>
      </c>
      <c r="C1559" t="s">
        <v>145</v>
      </c>
      <c r="D1559" t="s">
        <v>6064</v>
      </c>
      <c r="E1559" t="s">
        <v>928</v>
      </c>
      <c r="F1559" t="s">
        <v>2237</v>
      </c>
      <c r="G1559" t="s">
        <v>43</v>
      </c>
      <c r="H1559" s="1" t="d">
        <v>2012-01-11</v>
      </c>
      <c r="I1559">
        <v>3082</v>
      </c>
      <c r="J1559" t="s">
        <v>232</v>
      </c>
      <c r="K1559" t="s">
        <v>34</v>
      </c>
      <c r="L1559" t="s">
        <v>35</v>
      </c>
      <c r="M1559" t="s">
        <v>36</v>
      </c>
      <c r="N1559">
        <v>20000</v>
      </c>
      <c r="O1559">
        <v>20000</v>
      </c>
      <c r="P1559">
        <v>2</v>
      </c>
      <c r="Q1559" s="1" t="d">
        <v>1988-07-30</v>
      </c>
      <c r="R1559">
        <v>190</v>
      </c>
      <c r="S1559" t="s">
        <v>55</v>
      </c>
      <c r="T1559" t="s">
        <v>2238</v>
      </c>
      <c r="U1559" s="19" t="str">
        <f t="shared" si="24"/>
        <v>JUAN MANUEL GOMEZ POVEDA</v>
      </c>
    </row>
    <row r="1560" spans="1:21" x14ac:dyDescent="0.2">
      <c r="A1560">
        <v>1032418725</v>
      </c>
      <c r="B1560">
        <v>1034</v>
      </c>
      <c r="C1560" t="s">
        <v>7357</v>
      </c>
      <c r="D1560" t="s">
        <v>7695</v>
      </c>
      <c r="E1560" t="s">
        <v>4363</v>
      </c>
      <c r="F1560" t="s">
        <v>707</v>
      </c>
      <c r="G1560" t="s">
        <v>54</v>
      </c>
      <c r="H1560" s="1" t="d">
        <v>2020-11-03</v>
      </c>
      <c r="I1560">
        <v>3085</v>
      </c>
      <c r="J1560" t="s">
        <v>7357</v>
      </c>
      <c r="K1560" t="s">
        <v>34</v>
      </c>
      <c r="L1560" t="s">
        <v>35</v>
      </c>
      <c r="M1560" t="s">
        <v>36</v>
      </c>
      <c r="N1560">
        <v>20700</v>
      </c>
      <c r="O1560">
        <v>20700</v>
      </c>
      <c r="P1560">
        <v>3</v>
      </c>
      <c r="Q1560" s="1" t="d">
        <v>1988-08-05</v>
      </c>
      <c r="R1560">
        <v>190</v>
      </c>
      <c r="S1560" t="s">
        <v>55</v>
      </c>
      <c r="T1560" t="s">
        <v>7696</v>
      </c>
      <c r="U1560" s="19" t="str">
        <f t="shared" si="24"/>
        <v>CHRISTIAN CAMILO CASTRO MURILLO</v>
      </c>
    </row>
    <row r="1561" spans="1:21" x14ac:dyDescent="0.2">
      <c r="A1561">
        <v>1032426828</v>
      </c>
      <c r="B1561">
        <v>1232</v>
      </c>
      <c r="C1561" t="s">
        <v>30</v>
      </c>
      <c r="D1561" t="s">
        <v>2239</v>
      </c>
      <c r="E1561" t="s">
        <v>2240</v>
      </c>
      <c r="F1561" t="s">
        <v>5581</v>
      </c>
      <c r="G1561" t="s">
        <v>58</v>
      </c>
      <c r="H1561" s="1" t="d">
        <v>2013-01-02</v>
      </c>
      <c r="I1561">
        <v>3120</v>
      </c>
      <c r="J1561" t="s">
        <v>166</v>
      </c>
      <c r="K1561" t="s">
        <v>34</v>
      </c>
      <c r="L1561" t="s">
        <v>35</v>
      </c>
      <c r="M1561" t="s">
        <v>34</v>
      </c>
      <c r="N1561">
        <v>10110</v>
      </c>
      <c r="O1561">
        <v>0</v>
      </c>
      <c r="P1561">
        <v>2</v>
      </c>
      <c r="Q1561" s="1" t="d">
        <v>1989-01-30</v>
      </c>
      <c r="R1561">
        <v>65</v>
      </c>
      <c r="S1561" t="s">
        <v>4406</v>
      </c>
      <c r="T1561" t="s">
        <v>2241</v>
      </c>
      <c r="U1561" s="19" t="str">
        <f t="shared" si="24"/>
        <v>LESLY PAMELA ESCOBAR CASTELLANOS</v>
      </c>
    </row>
    <row r="1562" spans="1:21" x14ac:dyDescent="0.2">
      <c r="A1562">
        <v>1032430349</v>
      </c>
      <c r="B1562">
        <v>550</v>
      </c>
      <c r="C1562" t="s">
        <v>48</v>
      </c>
      <c r="D1562" t="s">
        <v>6065</v>
      </c>
      <c r="E1562" t="s">
        <v>6066</v>
      </c>
      <c r="F1562" t="s">
        <v>135</v>
      </c>
      <c r="G1562" t="s">
        <v>40</v>
      </c>
      <c r="H1562" s="1" t="d">
        <v>2015-10-23</v>
      </c>
      <c r="I1562">
        <v>3355</v>
      </c>
      <c r="J1562" t="s">
        <v>7202</v>
      </c>
      <c r="K1562" t="s">
        <v>50</v>
      </c>
      <c r="L1562" t="s">
        <v>35</v>
      </c>
      <c r="M1562" t="s">
        <v>36</v>
      </c>
      <c r="N1562">
        <v>10118</v>
      </c>
      <c r="O1562">
        <v>10118</v>
      </c>
      <c r="P1562">
        <v>1</v>
      </c>
      <c r="Q1562" s="1" t="d">
        <v>1989-06-18</v>
      </c>
      <c r="R1562">
        <v>80</v>
      </c>
      <c r="S1562" t="s">
        <v>51</v>
      </c>
      <c r="T1562" t="s">
        <v>2243</v>
      </c>
      <c r="U1562" s="19" t="str">
        <f t="shared" si="24"/>
        <v>JOHN EDITSON LEGUIZAMON PINEDA</v>
      </c>
    </row>
    <row r="1563" spans="1:21" x14ac:dyDescent="0.2">
      <c r="A1563">
        <v>1032431059</v>
      </c>
      <c r="B1563">
        <v>1232</v>
      </c>
      <c r="C1563" t="s">
        <v>30</v>
      </c>
      <c r="D1563" t="s">
        <v>6067</v>
      </c>
      <c r="E1563" t="s">
        <v>6068</v>
      </c>
      <c r="F1563" t="s">
        <v>74</v>
      </c>
      <c r="G1563" t="s">
        <v>40</v>
      </c>
      <c r="H1563" s="1" t="d">
        <v>2015-07-24</v>
      </c>
      <c r="I1563">
        <v>7402</v>
      </c>
      <c r="J1563" t="s">
        <v>7186</v>
      </c>
      <c r="K1563" t="s">
        <v>34</v>
      </c>
      <c r="L1563" t="s">
        <v>35</v>
      </c>
      <c r="M1563" t="s">
        <v>36</v>
      </c>
      <c r="N1563">
        <v>10110</v>
      </c>
      <c r="O1563">
        <v>0</v>
      </c>
      <c r="P1563">
        <v>1</v>
      </c>
      <c r="Q1563" s="1" t="d">
        <v>1989-04-11</v>
      </c>
      <c r="R1563">
        <v>70</v>
      </c>
      <c r="S1563" t="s">
        <v>37</v>
      </c>
      <c r="T1563" t="s">
        <v>2244</v>
      </c>
      <c r="U1563" s="19" t="str">
        <f t="shared" si="24"/>
        <v>JESUS FERNANDO BARRIGA CAICEDO</v>
      </c>
    </row>
    <row r="1564" spans="1:21" x14ac:dyDescent="0.2">
      <c r="A1564">
        <v>1032441256</v>
      </c>
      <c r="B1564">
        <v>1232</v>
      </c>
      <c r="C1564" t="s">
        <v>30</v>
      </c>
      <c r="D1564" t="s">
        <v>6069</v>
      </c>
      <c r="E1564" t="s">
        <v>5660</v>
      </c>
      <c r="F1564" t="s">
        <v>802</v>
      </c>
      <c r="G1564" t="s">
        <v>43</v>
      </c>
      <c r="H1564" s="1" t="d">
        <v>2013-06-11</v>
      </c>
      <c r="I1564">
        <v>3351</v>
      </c>
      <c r="J1564" t="s">
        <v>230</v>
      </c>
      <c r="K1564" t="s">
        <v>35</v>
      </c>
      <c r="L1564" t="s">
        <v>35</v>
      </c>
      <c r="M1564" t="s">
        <v>34</v>
      </c>
      <c r="N1564">
        <v>10110</v>
      </c>
      <c r="O1564">
        <v>0</v>
      </c>
      <c r="P1564">
        <v>2</v>
      </c>
      <c r="Q1564" s="1" t="d">
        <v>1991-01-11</v>
      </c>
      <c r="R1564">
        <v>80</v>
      </c>
      <c r="S1564" t="s">
        <v>51</v>
      </c>
      <c r="T1564" t="s">
        <v>2246</v>
      </c>
      <c r="U1564" s="19" t="str">
        <f t="shared" si="24"/>
        <v>LAURA DANIELA HERNANDEZ BEDOYA</v>
      </c>
    </row>
    <row r="1565" spans="1:21" x14ac:dyDescent="0.2">
      <c r="A1565">
        <v>1032442787</v>
      </c>
      <c r="B1565">
        <v>1016</v>
      </c>
      <c r="C1565" t="s">
        <v>62</v>
      </c>
      <c r="D1565" t="s">
        <v>2247</v>
      </c>
      <c r="E1565" t="s">
        <v>2248</v>
      </c>
      <c r="F1565" t="s">
        <v>4041</v>
      </c>
      <c r="G1565" t="s">
        <v>43</v>
      </c>
      <c r="H1565" s="1" t="d">
        <v>2014-02-24</v>
      </c>
      <c r="I1565">
        <v>1301</v>
      </c>
      <c r="J1565" t="s">
        <v>100</v>
      </c>
      <c r="K1565" t="s">
        <v>34</v>
      </c>
      <c r="L1565" t="s">
        <v>35</v>
      </c>
      <c r="M1565" t="s">
        <v>36</v>
      </c>
      <c r="N1565">
        <v>30110</v>
      </c>
      <c r="O1565">
        <v>30110</v>
      </c>
      <c r="P1565">
        <v>1</v>
      </c>
      <c r="Q1565" s="1" t="d">
        <v>1991-03-21</v>
      </c>
      <c r="R1565">
        <v>104</v>
      </c>
      <c r="S1565" t="s">
        <v>101</v>
      </c>
      <c r="T1565" t="s">
        <v>2249</v>
      </c>
      <c r="U1565" s="19" t="str">
        <f t="shared" si="24"/>
        <v>JOSE ALEJANDRO MORENO JIMENEZ</v>
      </c>
    </row>
    <row r="1566" spans="1:21" x14ac:dyDescent="0.2">
      <c r="A1566">
        <v>1032444872</v>
      </c>
      <c r="B1566">
        <v>1016</v>
      </c>
      <c r="C1566" t="s">
        <v>62</v>
      </c>
      <c r="D1566" t="s">
        <v>4042</v>
      </c>
      <c r="E1566" t="s">
        <v>4043</v>
      </c>
      <c r="F1566" t="s">
        <v>7697</v>
      </c>
      <c r="G1566" t="s">
        <v>32</v>
      </c>
      <c r="H1566" s="1" t="d">
        <v>2019-02-18</v>
      </c>
      <c r="I1566">
        <v>1020</v>
      </c>
      <c r="J1566" t="s">
        <v>436</v>
      </c>
      <c r="K1566" t="s">
        <v>34</v>
      </c>
      <c r="L1566" t="s">
        <v>35</v>
      </c>
      <c r="M1566" t="s">
        <v>34</v>
      </c>
      <c r="N1566">
        <v>30110</v>
      </c>
      <c r="O1566">
        <v>30110</v>
      </c>
      <c r="P1566">
        <v>1</v>
      </c>
      <c r="Q1566" s="1" t="d">
        <v>1991-08-03</v>
      </c>
      <c r="R1566">
        <v>111</v>
      </c>
      <c r="S1566" t="s">
        <v>437</v>
      </c>
      <c r="T1566" t="s">
        <v>6070</v>
      </c>
      <c r="U1566" s="19" t="str">
        <f t="shared" si="24"/>
        <v>YENNY ALEXANDRA PARRA ROA</v>
      </c>
    </row>
    <row r="1567" spans="1:21" x14ac:dyDescent="0.2">
      <c r="A1567">
        <v>1032446860</v>
      </c>
      <c r="B1567">
        <v>1232</v>
      </c>
      <c r="C1567" t="s">
        <v>30</v>
      </c>
      <c r="D1567" t="s">
        <v>6071</v>
      </c>
      <c r="E1567" t="s">
        <v>6072</v>
      </c>
      <c r="F1567" t="s">
        <v>7536</v>
      </c>
      <c r="G1567" t="s">
        <v>58</v>
      </c>
      <c r="H1567" s="1" t="d">
        <v>2019-09-02</v>
      </c>
      <c r="I1567">
        <v>3120</v>
      </c>
      <c r="J1567" t="s">
        <v>166</v>
      </c>
      <c r="K1567" t="s">
        <v>34</v>
      </c>
      <c r="L1567" t="s">
        <v>35</v>
      </c>
      <c r="M1567" t="s">
        <v>36</v>
      </c>
      <c r="N1567">
        <v>10110</v>
      </c>
      <c r="O1567">
        <v>0</v>
      </c>
      <c r="P1567">
        <v>1</v>
      </c>
      <c r="Q1567" s="1" t="d">
        <v>1991-11-23</v>
      </c>
      <c r="R1567">
        <v>65</v>
      </c>
      <c r="S1567" t="s">
        <v>4406</v>
      </c>
      <c r="T1567" t="s">
        <v>7698</v>
      </c>
      <c r="U1567" s="19" t="str">
        <f t="shared" si="24"/>
        <v>JOAQUIN JUNIOR LOPEZ LOPEZ</v>
      </c>
    </row>
    <row r="1568" spans="1:21" x14ac:dyDescent="0.2">
      <c r="A1568">
        <v>1032449103</v>
      </c>
      <c r="B1568">
        <v>1232</v>
      </c>
      <c r="C1568" t="s">
        <v>30</v>
      </c>
      <c r="D1568" t="s">
        <v>6073</v>
      </c>
      <c r="E1568" t="s">
        <v>6074</v>
      </c>
      <c r="F1568" t="s">
        <v>7248</v>
      </c>
      <c r="G1568" t="s">
        <v>32</v>
      </c>
      <c r="H1568" s="1" t="d">
        <v>2012-05-09</v>
      </c>
      <c r="I1568">
        <v>3072</v>
      </c>
      <c r="J1568" t="s">
        <v>7249</v>
      </c>
      <c r="K1568" t="s">
        <v>34</v>
      </c>
      <c r="L1568" t="s">
        <v>35</v>
      </c>
      <c r="M1568" t="s">
        <v>34</v>
      </c>
      <c r="N1568">
        <v>10110</v>
      </c>
      <c r="O1568">
        <v>0</v>
      </c>
      <c r="P1568">
        <v>1</v>
      </c>
      <c r="Q1568" s="1" t="d">
        <v>1992-02-18</v>
      </c>
      <c r="R1568">
        <v>60</v>
      </c>
      <c r="S1568" t="s">
        <v>45</v>
      </c>
      <c r="T1568" t="s">
        <v>2251</v>
      </c>
      <c r="U1568" s="19" t="str">
        <f t="shared" si="24"/>
        <v>MAYBELLE LIZETH SANCHEZ COMBITA</v>
      </c>
    </row>
    <row r="1569" spans="1:21" x14ac:dyDescent="0.2">
      <c r="A1569">
        <v>1032450433</v>
      </c>
      <c r="B1569">
        <v>1232</v>
      </c>
      <c r="C1569" t="s">
        <v>30</v>
      </c>
      <c r="D1569" t="s">
        <v>2252</v>
      </c>
      <c r="E1569" t="s">
        <v>2253</v>
      </c>
      <c r="F1569" t="s">
        <v>320</v>
      </c>
      <c r="G1569" t="s">
        <v>32</v>
      </c>
      <c r="H1569" s="1" t="d">
        <v>2013-09-05</v>
      </c>
      <c r="I1569">
        <v>3133</v>
      </c>
      <c r="J1569" t="s">
        <v>4405</v>
      </c>
      <c r="K1569" t="s">
        <v>34</v>
      </c>
      <c r="L1569" t="s">
        <v>35</v>
      </c>
      <c r="M1569" t="s">
        <v>36</v>
      </c>
      <c r="N1569">
        <v>10110</v>
      </c>
      <c r="O1569">
        <v>0</v>
      </c>
      <c r="P1569">
        <v>1</v>
      </c>
      <c r="Q1569" s="1" t="d">
        <v>1992-06-12</v>
      </c>
      <c r="R1569">
        <v>65</v>
      </c>
      <c r="S1569" t="s">
        <v>4406</v>
      </c>
      <c r="T1569" t="s">
        <v>2254</v>
      </c>
      <c r="U1569" s="19" t="str">
        <f t="shared" si="24"/>
        <v>EDUARD ALBERTO GONZALEZ BORDA</v>
      </c>
    </row>
    <row r="1570" spans="1:21" x14ac:dyDescent="0.2">
      <c r="A1570">
        <v>1032453052</v>
      </c>
      <c r="B1570">
        <v>1232</v>
      </c>
      <c r="C1570" t="s">
        <v>30</v>
      </c>
      <c r="D1570" t="s">
        <v>3337</v>
      </c>
      <c r="E1570" t="s">
        <v>2933</v>
      </c>
      <c r="F1570" t="s">
        <v>3338</v>
      </c>
      <c r="G1570" t="s">
        <v>32</v>
      </c>
      <c r="H1570" s="1" t="d">
        <v>2018-06-22</v>
      </c>
      <c r="I1570">
        <v>3104</v>
      </c>
      <c r="J1570" t="s">
        <v>7236</v>
      </c>
      <c r="K1570" t="s">
        <v>34</v>
      </c>
      <c r="L1570" t="s">
        <v>35</v>
      </c>
      <c r="M1570" t="s">
        <v>34</v>
      </c>
      <c r="N1570">
        <v>10110</v>
      </c>
      <c r="O1570">
        <v>0</v>
      </c>
      <c r="P1570">
        <v>1</v>
      </c>
      <c r="Q1570" s="1" t="d">
        <v>1992-10-03</v>
      </c>
      <c r="R1570">
        <v>70</v>
      </c>
      <c r="S1570" t="s">
        <v>37</v>
      </c>
      <c r="T1570" t="s">
        <v>4044</v>
      </c>
      <c r="U1570" s="19" t="str">
        <f t="shared" si="24"/>
        <v>PAULA ANDREA TOVAR</v>
      </c>
    </row>
    <row r="1571" spans="1:21" x14ac:dyDescent="0.2">
      <c r="A1571">
        <v>1032453379</v>
      </c>
      <c r="B1571">
        <v>1232</v>
      </c>
      <c r="C1571" t="s">
        <v>30</v>
      </c>
      <c r="D1571" t="s">
        <v>2255</v>
      </c>
      <c r="E1571" t="s">
        <v>2256</v>
      </c>
      <c r="F1571" t="s">
        <v>5631</v>
      </c>
      <c r="G1571" t="s">
        <v>58</v>
      </c>
      <c r="H1571" s="1" t="d">
        <v>2016-09-12</v>
      </c>
      <c r="I1571">
        <v>3105</v>
      </c>
      <c r="J1571" t="s">
        <v>7230</v>
      </c>
      <c r="K1571" t="s">
        <v>34</v>
      </c>
      <c r="L1571" t="s">
        <v>35</v>
      </c>
      <c r="M1571" t="s">
        <v>36</v>
      </c>
      <c r="N1571">
        <v>10110</v>
      </c>
      <c r="O1571">
        <v>0</v>
      </c>
      <c r="P1571">
        <v>1</v>
      </c>
      <c r="Q1571" s="1" t="d">
        <v>1992-11-07</v>
      </c>
      <c r="R1571">
        <v>70</v>
      </c>
      <c r="S1571" t="s">
        <v>37</v>
      </c>
      <c r="T1571" t="s">
        <v>2258</v>
      </c>
      <c r="U1571" s="19" t="str">
        <f t="shared" si="24"/>
        <v>DAVID ESTEBAN SOLER CAMARGO</v>
      </c>
    </row>
    <row r="1572" spans="1:21" x14ac:dyDescent="0.2">
      <c r="A1572">
        <v>1032454156</v>
      </c>
      <c r="B1572">
        <v>1232</v>
      </c>
      <c r="C1572" t="s">
        <v>30</v>
      </c>
      <c r="D1572" t="s">
        <v>2259</v>
      </c>
      <c r="E1572" t="s">
        <v>1670</v>
      </c>
      <c r="F1572" t="s">
        <v>7239</v>
      </c>
      <c r="G1572" t="s">
        <v>43</v>
      </c>
      <c r="H1572" s="1" t="d">
        <v>2015-07-07</v>
      </c>
      <c r="I1572">
        <v>3331</v>
      </c>
      <c r="J1572" t="s">
        <v>406</v>
      </c>
      <c r="K1572" t="s">
        <v>34</v>
      </c>
      <c r="L1572" t="s">
        <v>35</v>
      </c>
      <c r="M1572" t="s">
        <v>34</v>
      </c>
      <c r="N1572">
        <v>10110</v>
      </c>
      <c r="O1572">
        <v>0</v>
      </c>
      <c r="P1572">
        <v>2</v>
      </c>
      <c r="Q1572" s="1" t="d">
        <v>1992-11-06</v>
      </c>
      <c r="R1572">
        <v>30</v>
      </c>
      <c r="S1572" t="s">
        <v>407</v>
      </c>
      <c r="T1572" t="s">
        <v>2260</v>
      </c>
      <c r="U1572" s="19" t="str">
        <f t="shared" si="24"/>
        <v>MARIA PAULA RINCON LOBO</v>
      </c>
    </row>
    <row r="1573" spans="1:21" x14ac:dyDescent="0.2">
      <c r="A1573">
        <v>1032456911</v>
      </c>
      <c r="B1573">
        <v>1232</v>
      </c>
      <c r="C1573" t="s">
        <v>30</v>
      </c>
      <c r="D1573" t="s">
        <v>6075</v>
      </c>
      <c r="E1573" t="s">
        <v>1179</v>
      </c>
      <c r="F1573" t="s">
        <v>3958</v>
      </c>
      <c r="G1573" t="s">
        <v>58</v>
      </c>
      <c r="H1573" s="1" t="d">
        <v>2016-01-12</v>
      </c>
      <c r="I1573">
        <v>3105</v>
      </c>
      <c r="J1573" t="s">
        <v>7230</v>
      </c>
      <c r="K1573" t="s">
        <v>34</v>
      </c>
      <c r="L1573" t="s">
        <v>35</v>
      </c>
      <c r="M1573" t="s">
        <v>36</v>
      </c>
      <c r="N1573">
        <v>10110</v>
      </c>
      <c r="O1573">
        <v>0</v>
      </c>
      <c r="P1573">
        <v>2</v>
      </c>
      <c r="Q1573" s="1" t="d">
        <v>1993-05-29</v>
      </c>
      <c r="R1573">
        <v>70</v>
      </c>
      <c r="S1573" t="s">
        <v>37</v>
      </c>
      <c r="T1573" t="s">
        <v>2261</v>
      </c>
      <c r="U1573" s="19" t="str">
        <f t="shared" si="24"/>
        <v>ALEJANDRO AMAYA ROZO</v>
      </c>
    </row>
    <row r="1574" spans="1:21" x14ac:dyDescent="0.2">
      <c r="A1574">
        <v>1032459641</v>
      </c>
      <c r="B1574">
        <v>550</v>
      </c>
      <c r="C1574" t="s">
        <v>48</v>
      </c>
      <c r="D1574" t="s">
        <v>6076</v>
      </c>
      <c r="E1574" t="s">
        <v>1747</v>
      </c>
      <c r="F1574" t="s">
        <v>7289</v>
      </c>
      <c r="G1574" t="s">
        <v>32</v>
      </c>
      <c r="H1574" s="1" t="d">
        <v>2017-02-16</v>
      </c>
      <c r="I1574">
        <v>3075</v>
      </c>
      <c r="J1574" t="s">
        <v>64</v>
      </c>
      <c r="K1574" t="s">
        <v>34</v>
      </c>
      <c r="L1574" t="s">
        <v>35</v>
      </c>
      <c r="M1574" t="s">
        <v>34</v>
      </c>
      <c r="N1574">
        <v>10118</v>
      </c>
      <c r="O1574">
        <v>10118</v>
      </c>
      <c r="P1574">
        <v>1</v>
      </c>
      <c r="Q1574" s="1" t="d">
        <v>1993-10-19</v>
      </c>
      <c r="R1574">
        <v>60</v>
      </c>
      <c r="S1574" t="s">
        <v>45</v>
      </c>
      <c r="T1574" t="s">
        <v>2262</v>
      </c>
      <c r="U1574" s="19" t="str">
        <f t="shared" si="24"/>
        <v>MAYERLY ANDREA TOVAR HERNANDEZ</v>
      </c>
    </row>
    <row r="1575" spans="1:21" x14ac:dyDescent="0.2">
      <c r="A1575">
        <v>1032463395</v>
      </c>
      <c r="B1575">
        <v>550</v>
      </c>
      <c r="C1575" t="s">
        <v>48</v>
      </c>
      <c r="D1575" t="s">
        <v>6077</v>
      </c>
      <c r="E1575" t="s">
        <v>6078</v>
      </c>
      <c r="F1575" t="s">
        <v>7289</v>
      </c>
      <c r="G1575" t="s">
        <v>32</v>
      </c>
      <c r="H1575" s="1" t="d">
        <v>2015-10-08</v>
      </c>
      <c r="I1575">
        <v>3075</v>
      </c>
      <c r="J1575" t="s">
        <v>64</v>
      </c>
      <c r="K1575" t="s">
        <v>34</v>
      </c>
      <c r="L1575" t="s">
        <v>35</v>
      </c>
      <c r="M1575" t="s">
        <v>36</v>
      </c>
      <c r="N1575">
        <v>10118</v>
      </c>
      <c r="O1575">
        <v>10118</v>
      </c>
      <c r="P1575">
        <v>1</v>
      </c>
      <c r="Q1575" s="1" t="d">
        <v>1994-05-02</v>
      </c>
      <c r="R1575">
        <v>60</v>
      </c>
      <c r="S1575" t="s">
        <v>45</v>
      </c>
      <c r="T1575" t="s">
        <v>2263</v>
      </c>
      <c r="U1575" s="19" t="str">
        <f t="shared" si="24"/>
        <v>EDWARD ERNESTO CASTAÑEDA AHUMADA</v>
      </c>
    </row>
    <row r="1576" spans="1:21" x14ac:dyDescent="0.2">
      <c r="A1576">
        <v>1032467969</v>
      </c>
      <c r="B1576">
        <v>550</v>
      </c>
      <c r="C1576" t="s">
        <v>48</v>
      </c>
      <c r="D1576" t="s">
        <v>4045</v>
      </c>
      <c r="E1576" t="s">
        <v>1687</v>
      </c>
      <c r="F1576" t="s">
        <v>1427</v>
      </c>
      <c r="G1576" t="s">
        <v>58</v>
      </c>
      <c r="H1576" s="1" t="d">
        <v>2019-04-08</v>
      </c>
      <c r="I1576">
        <v>3351</v>
      </c>
      <c r="J1576" t="s">
        <v>230</v>
      </c>
      <c r="K1576" t="s">
        <v>50</v>
      </c>
      <c r="L1576" t="s">
        <v>35</v>
      </c>
      <c r="M1576" t="s">
        <v>34</v>
      </c>
      <c r="N1576">
        <v>10118</v>
      </c>
      <c r="O1576">
        <v>10118</v>
      </c>
      <c r="P1576">
        <v>1</v>
      </c>
      <c r="Q1576" s="1" t="d">
        <v>1994-06-12</v>
      </c>
      <c r="R1576">
        <v>80</v>
      </c>
      <c r="S1576" t="s">
        <v>51</v>
      </c>
      <c r="T1576" t="s">
        <v>6079</v>
      </c>
      <c r="U1576" s="19" t="str">
        <f t="shared" si="24"/>
        <v>DANIELA CARDENAS HERNANDEZ</v>
      </c>
    </row>
    <row r="1577" spans="1:21" x14ac:dyDescent="0.2">
      <c r="A1577">
        <v>1032468200</v>
      </c>
      <c r="B1577">
        <v>1232</v>
      </c>
      <c r="C1577" t="s">
        <v>30</v>
      </c>
      <c r="D1577" t="s">
        <v>2264</v>
      </c>
      <c r="E1577" t="s">
        <v>2265</v>
      </c>
      <c r="F1577" t="s">
        <v>1502</v>
      </c>
      <c r="G1577" t="s">
        <v>58</v>
      </c>
      <c r="H1577" s="1" t="d">
        <v>2018-07-09</v>
      </c>
      <c r="I1577">
        <v>3330</v>
      </c>
      <c r="J1577" t="s">
        <v>424</v>
      </c>
      <c r="K1577" t="s">
        <v>34</v>
      </c>
      <c r="L1577" t="s">
        <v>35</v>
      </c>
      <c r="M1577" t="s">
        <v>36</v>
      </c>
      <c r="N1577">
        <v>10110</v>
      </c>
      <c r="O1577">
        <v>0</v>
      </c>
      <c r="P1577">
        <v>2</v>
      </c>
      <c r="Q1577" s="1" t="d">
        <v>1994-12-24</v>
      </c>
      <c r="R1577">
        <v>30</v>
      </c>
      <c r="S1577" t="s">
        <v>407</v>
      </c>
      <c r="T1577" t="s">
        <v>2266</v>
      </c>
      <c r="U1577" s="19" t="str">
        <f t="shared" si="24"/>
        <v>SANTIAGO FERNANDO HIGUERA PEDRAZA</v>
      </c>
    </row>
    <row r="1578" spans="1:21" x14ac:dyDescent="0.2">
      <c r="A1578">
        <v>1032468522</v>
      </c>
      <c r="B1578">
        <v>1232</v>
      </c>
      <c r="C1578" t="s">
        <v>30</v>
      </c>
      <c r="D1578" t="s">
        <v>2267</v>
      </c>
      <c r="E1578" t="s">
        <v>2268</v>
      </c>
      <c r="F1578" t="s">
        <v>896</v>
      </c>
      <c r="G1578" t="s">
        <v>32</v>
      </c>
      <c r="H1578" s="1" t="d">
        <v>2017-03-06</v>
      </c>
      <c r="I1578">
        <v>3104</v>
      </c>
      <c r="J1578" t="s">
        <v>7236</v>
      </c>
      <c r="K1578" t="s">
        <v>34</v>
      </c>
      <c r="L1578" t="s">
        <v>35</v>
      </c>
      <c r="M1578" t="s">
        <v>34</v>
      </c>
      <c r="N1578">
        <v>10110</v>
      </c>
      <c r="O1578">
        <v>0</v>
      </c>
      <c r="P1578">
        <v>1</v>
      </c>
      <c r="Q1578" s="1" t="d">
        <v>1994-12-19</v>
      </c>
      <c r="R1578">
        <v>70</v>
      </c>
      <c r="S1578" t="s">
        <v>37</v>
      </c>
      <c r="T1578" t="s">
        <v>2269</v>
      </c>
      <c r="U1578" s="19" t="str">
        <f t="shared" si="24"/>
        <v>ANGIE DANIELA ENCISO PUENTES</v>
      </c>
    </row>
    <row r="1579" spans="1:21" x14ac:dyDescent="0.2">
      <c r="A1579">
        <v>1032468924</v>
      </c>
      <c r="B1579">
        <v>1232</v>
      </c>
      <c r="C1579" t="s">
        <v>30</v>
      </c>
      <c r="D1579" t="s">
        <v>3339</v>
      </c>
      <c r="E1579" t="s">
        <v>3210</v>
      </c>
      <c r="F1579" t="s">
        <v>1708</v>
      </c>
      <c r="G1579" t="s">
        <v>58</v>
      </c>
      <c r="H1579" s="1" t="d">
        <v>2018-06-12</v>
      </c>
      <c r="I1579">
        <v>3039</v>
      </c>
      <c r="J1579" t="s">
        <v>5761</v>
      </c>
      <c r="K1579" t="s">
        <v>34</v>
      </c>
      <c r="L1579" t="s">
        <v>35</v>
      </c>
      <c r="M1579" t="s">
        <v>34</v>
      </c>
      <c r="N1579">
        <v>10110</v>
      </c>
      <c r="O1579">
        <v>0</v>
      </c>
      <c r="P1579">
        <v>1</v>
      </c>
      <c r="Q1579" s="1" t="d">
        <v>1994-11-13</v>
      </c>
      <c r="R1579">
        <v>20</v>
      </c>
      <c r="S1579" t="s">
        <v>42</v>
      </c>
      <c r="T1579" t="s">
        <v>3517</v>
      </c>
      <c r="U1579" s="19" t="str">
        <f t="shared" si="24"/>
        <v>ADRIANA CAROLINA QUINTERO CELIS</v>
      </c>
    </row>
    <row r="1580" spans="1:21" x14ac:dyDescent="0.2">
      <c r="A1580">
        <v>1032470992</v>
      </c>
      <c r="B1580">
        <v>1232</v>
      </c>
      <c r="C1580" t="s">
        <v>30</v>
      </c>
      <c r="D1580" t="s">
        <v>3518</v>
      </c>
      <c r="E1580" t="s">
        <v>3519</v>
      </c>
      <c r="F1580" t="s">
        <v>1431</v>
      </c>
      <c r="G1580" t="s">
        <v>58</v>
      </c>
      <c r="H1580" s="1" t="d">
        <v>2018-09-17</v>
      </c>
      <c r="I1580">
        <v>3330</v>
      </c>
      <c r="J1580" t="s">
        <v>424</v>
      </c>
      <c r="K1580" t="s">
        <v>34</v>
      </c>
      <c r="L1580" t="s">
        <v>35</v>
      </c>
      <c r="M1580" t="s">
        <v>36</v>
      </c>
      <c r="N1580">
        <v>10110</v>
      </c>
      <c r="O1580">
        <v>0</v>
      </c>
      <c r="P1580">
        <v>1</v>
      </c>
      <c r="Q1580" s="1" t="d">
        <v>1995-03-23</v>
      </c>
      <c r="R1580">
        <v>30</v>
      </c>
      <c r="S1580" t="s">
        <v>407</v>
      </c>
      <c r="T1580" t="s">
        <v>4046</v>
      </c>
      <c r="U1580" s="19" t="str">
        <f t="shared" si="24"/>
        <v>SERGIO DAVID MALAGON SUAREZ</v>
      </c>
    </row>
    <row r="1581" spans="1:21" x14ac:dyDescent="0.2">
      <c r="A1581">
        <v>1032471998</v>
      </c>
      <c r="B1581">
        <v>1232</v>
      </c>
      <c r="C1581" t="s">
        <v>30</v>
      </c>
      <c r="D1581" t="s">
        <v>6080</v>
      </c>
      <c r="E1581" t="s">
        <v>5612</v>
      </c>
      <c r="F1581" t="s">
        <v>7353</v>
      </c>
      <c r="G1581" t="s">
        <v>58</v>
      </c>
      <c r="H1581" s="1" t="d">
        <v>2019-10-21</v>
      </c>
      <c r="I1581">
        <v>3073</v>
      </c>
      <c r="J1581" t="s">
        <v>44</v>
      </c>
      <c r="K1581" t="s">
        <v>34</v>
      </c>
      <c r="L1581" t="s">
        <v>35</v>
      </c>
      <c r="M1581" t="s">
        <v>34</v>
      </c>
      <c r="N1581">
        <v>10110</v>
      </c>
      <c r="O1581">
        <v>0</v>
      </c>
      <c r="P1581">
        <v>1</v>
      </c>
      <c r="Q1581" s="1" t="d">
        <v>1995-06-02</v>
      </c>
      <c r="R1581">
        <v>60</v>
      </c>
      <c r="S1581" t="s">
        <v>45</v>
      </c>
      <c r="T1581" t="s">
        <v>7699</v>
      </c>
      <c r="U1581" s="19" t="str">
        <f t="shared" si="24"/>
        <v>VALERIA LARA ROA</v>
      </c>
    </row>
    <row r="1582" spans="1:21" x14ac:dyDescent="0.2">
      <c r="A1582">
        <v>1032472961</v>
      </c>
      <c r="B1582">
        <v>1232</v>
      </c>
      <c r="C1582" t="s">
        <v>30</v>
      </c>
      <c r="D1582" t="s">
        <v>7700</v>
      </c>
      <c r="E1582" t="s">
        <v>3512</v>
      </c>
      <c r="F1582" t="s">
        <v>1675</v>
      </c>
      <c r="G1582" t="s">
        <v>58</v>
      </c>
      <c r="H1582" s="1" t="d">
        <v>2021-02-11</v>
      </c>
      <c r="I1582">
        <v>7061</v>
      </c>
      <c r="J1582" t="s">
        <v>7227</v>
      </c>
      <c r="K1582" t="s">
        <v>34</v>
      </c>
      <c r="L1582" t="s">
        <v>35</v>
      </c>
      <c r="M1582" t="s">
        <v>34</v>
      </c>
      <c r="N1582">
        <v>10110</v>
      </c>
      <c r="O1582">
        <v>0</v>
      </c>
      <c r="P1582">
        <v>1</v>
      </c>
      <c r="Q1582" s="1" t="d">
        <v>1995-07-11</v>
      </c>
      <c r="R1582">
        <v>70</v>
      </c>
      <c r="S1582" t="s">
        <v>37</v>
      </c>
      <c r="T1582" t="s">
        <v>7701</v>
      </c>
      <c r="U1582" s="19" t="str">
        <f t="shared" si="24"/>
        <v>NATALIA GONZALEZ PRIETO</v>
      </c>
    </row>
    <row r="1583" spans="1:21" x14ac:dyDescent="0.2">
      <c r="A1583">
        <v>1032474152</v>
      </c>
      <c r="B1583">
        <v>1232</v>
      </c>
      <c r="C1583" t="s">
        <v>30</v>
      </c>
      <c r="D1583" t="s">
        <v>4047</v>
      </c>
      <c r="E1583" t="s">
        <v>4048</v>
      </c>
      <c r="F1583" t="s">
        <v>3445</v>
      </c>
      <c r="G1583" t="s">
        <v>58</v>
      </c>
      <c r="H1583" s="1" t="d">
        <v>2020-01-08</v>
      </c>
      <c r="I1583">
        <v>3331</v>
      </c>
      <c r="J1583" t="s">
        <v>406</v>
      </c>
      <c r="K1583" t="s">
        <v>34</v>
      </c>
      <c r="L1583" t="s">
        <v>35</v>
      </c>
      <c r="M1583" t="s">
        <v>36</v>
      </c>
      <c r="N1583">
        <v>10110</v>
      </c>
      <c r="O1583">
        <v>0</v>
      </c>
      <c r="P1583">
        <v>2</v>
      </c>
      <c r="Q1583" s="1" t="d">
        <v>1995-08-26</v>
      </c>
      <c r="R1583">
        <v>30</v>
      </c>
      <c r="S1583" t="s">
        <v>407</v>
      </c>
      <c r="T1583" t="s">
        <v>4049</v>
      </c>
      <c r="U1583" s="19" t="str">
        <f t="shared" si="24"/>
        <v>KEVIN KLEMM AMAYA</v>
      </c>
    </row>
    <row r="1584" spans="1:21" x14ac:dyDescent="0.2">
      <c r="A1584">
        <v>1032476011</v>
      </c>
      <c r="B1584">
        <v>550</v>
      </c>
      <c r="C1584" t="s">
        <v>48</v>
      </c>
      <c r="D1584" t="s">
        <v>7702</v>
      </c>
      <c r="E1584" t="s">
        <v>7703</v>
      </c>
      <c r="F1584" t="s">
        <v>361</v>
      </c>
      <c r="G1584" t="s">
        <v>40</v>
      </c>
      <c r="H1584" s="1" t="d">
        <v>2021-02-22</v>
      </c>
      <c r="I1584">
        <v>3351</v>
      </c>
      <c r="J1584" t="s">
        <v>230</v>
      </c>
      <c r="K1584" t="s">
        <v>50</v>
      </c>
      <c r="L1584" t="s">
        <v>34</v>
      </c>
      <c r="M1584" t="s">
        <v>36</v>
      </c>
      <c r="N1584">
        <v>10118</v>
      </c>
      <c r="O1584">
        <v>10118</v>
      </c>
      <c r="P1584">
        <v>1</v>
      </c>
      <c r="Q1584" s="1" t="d">
        <v>1995-10-31</v>
      </c>
      <c r="R1584">
        <v>80</v>
      </c>
      <c r="S1584" t="s">
        <v>51</v>
      </c>
      <c r="T1584" t="s">
        <v>7704</v>
      </c>
      <c r="U1584" s="19" t="str">
        <f t="shared" si="24"/>
        <v>BRYAN DANIEL VEGA RINCON</v>
      </c>
    </row>
    <row r="1585" spans="1:21" x14ac:dyDescent="0.2">
      <c r="A1585">
        <v>1032476729</v>
      </c>
      <c r="B1585">
        <v>1016</v>
      </c>
      <c r="C1585" t="s">
        <v>62</v>
      </c>
      <c r="D1585" t="s">
        <v>4050</v>
      </c>
      <c r="E1585" t="s">
        <v>4051</v>
      </c>
      <c r="F1585" t="s">
        <v>1768</v>
      </c>
      <c r="G1585" t="s">
        <v>58</v>
      </c>
      <c r="H1585" s="1" t="d">
        <v>2019-07-09</v>
      </c>
      <c r="I1585">
        <v>1104</v>
      </c>
      <c r="J1585" t="s">
        <v>968</v>
      </c>
      <c r="K1585" t="s">
        <v>34</v>
      </c>
      <c r="L1585" t="s">
        <v>35</v>
      </c>
      <c r="M1585" t="s">
        <v>34</v>
      </c>
      <c r="N1585">
        <v>30110</v>
      </c>
      <c r="O1585">
        <v>30110</v>
      </c>
      <c r="P1585">
        <v>2</v>
      </c>
      <c r="Q1585" s="1" t="d">
        <v>1995-12-02</v>
      </c>
      <c r="R1585">
        <v>106</v>
      </c>
      <c r="S1585" t="s">
        <v>7185</v>
      </c>
      <c r="T1585" t="s">
        <v>4052</v>
      </c>
      <c r="U1585" s="19" t="str">
        <f t="shared" si="24"/>
        <v>MARIA KAMILA AREVALO GARZON</v>
      </c>
    </row>
    <row r="1586" spans="1:21" x14ac:dyDescent="0.2">
      <c r="A1586">
        <v>1032478398</v>
      </c>
      <c r="B1586">
        <v>1232</v>
      </c>
      <c r="C1586" t="s">
        <v>30</v>
      </c>
      <c r="D1586" t="s">
        <v>6082</v>
      </c>
      <c r="E1586" t="s">
        <v>6083</v>
      </c>
      <c r="F1586" t="s">
        <v>6384</v>
      </c>
      <c r="G1586" t="s">
        <v>58</v>
      </c>
      <c r="H1586" s="1" t="d">
        <v>2020-07-13</v>
      </c>
      <c r="I1586">
        <v>3331</v>
      </c>
      <c r="J1586" t="s">
        <v>406</v>
      </c>
      <c r="K1586" t="s">
        <v>34</v>
      </c>
      <c r="L1586" t="s">
        <v>35</v>
      </c>
      <c r="M1586" t="s">
        <v>36</v>
      </c>
      <c r="N1586">
        <v>10110</v>
      </c>
      <c r="O1586">
        <v>0</v>
      </c>
      <c r="P1586">
        <v>2</v>
      </c>
      <c r="Q1586" s="1" t="d">
        <v>1996-01-31</v>
      </c>
      <c r="R1586">
        <v>30</v>
      </c>
      <c r="S1586" t="s">
        <v>407</v>
      </c>
      <c r="T1586" t="s">
        <v>7705</v>
      </c>
      <c r="U1586" s="19" t="str">
        <f t="shared" si="24"/>
        <v>SERGIO ALEJANDRO RUBIO SILVA</v>
      </c>
    </row>
    <row r="1587" spans="1:21" x14ac:dyDescent="0.2">
      <c r="A1587">
        <v>1032480477</v>
      </c>
      <c r="B1587">
        <v>1016</v>
      </c>
      <c r="C1587" t="s">
        <v>62</v>
      </c>
      <c r="D1587" t="s">
        <v>7706</v>
      </c>
      <c r="E1587" t="s">
        <v>7707</v>
      </c>
      <c r="F1587" t="s">
        <v>7708</v>
      </c>
      <c r="G1587" t="s">
        <v>58</v>
      </c>
      <c r="H1587" s="1" t="d">
        <v>2021-01-04</v>
      </c>
      <c r="I1587">
        <v>1071</v>
      </c>
      <c r="J1587" t="s">
        <v>2900</v>
      </c>
      <c r="K1587" t="s">
        <v>34</v>
      </c>
      <c r="L1587" t="s">
        <v>35</v>
      </c>
      <c r="M1587" t="s">
        <v>34</v>
      </c>
      <c r="N1587">
        <v>30110</v>
      </c>
      <c r="O1587">
        <v>30110</v>
      </c>
      <c r="P1587">
        <v>1</v>
      </c>
      <c r="Q1587" s="1" t="d">
        <v>1996-03-16</v>
      </c>
      <c r="R1587">
        <v>105</v>
      </c>
      <c r="S1587" t="s">
        <v>623</v>
      </c>
      <c r="T1587" t="s">
        <v>7709</v>
      </c>
      <c r="U1587" s="19" t="str">
        <f t="shared" si="24"/>
        <v>LAURA CATALINA CASTAÑO ALBARRACIN</v>
      </c>
    </row>
    <row r="1588" spans="1:21" x14ac:dyDescent="0.2">
      <c r="A1588">
        <v>1032497915</v>
      </c>
      <c r="B1588">
        <v>1232</v>
      </c>
      <c r="C1588" t="s">
        <v>30</v>
      </c>
      <c r="D1588" t="s">
        <v>7710</v>
      </c>
      <c r="E1588" t="s">
        <v>1474</v>
      </c>
      <c r="F1588" t="s">
        <v>1514</v>
      </c>
      <c r="G1588" t="s">
        <v>58</v>
      </c>
      <c r="H1588" s="1" t="d">
        <v>2021-01-12</v>
      </c>
      <c r="I1588">
        <v>3040</v>
      </c>
      <c r="J1588" t="s">
        <v>7383</v>
      </c>
      <c r="K1588" t="s">
        <v>34</v>
      </c>
      <c r="L1588" t="s">
        <v>706</v>
      </c>
      <c r="M1588" t="s">
        <v>36</v>
      </c>
      <c r="N1588">
        <v>10110</v>
      </c>
      <c r="O1588">
        <v>0</v>
      </c>
      <c r="P1588">
        <v>1</v>
      </c>
      <c r="Q1588" s="1" t="d">
        <v>1998-05-22</v>
      </c>
      <c r="R1588">
        <v>20</v>
      </c>
      <c r="S1588" t="s">
        <v>42</v>
      </c>
      <c r="T1588" t="s">
        <v>7711</v>
      </c>
      <c r="U1588" s="19" t="str">
        <f t="shared" si="24"/>
        <v>CAMILO ANDRES SERRANO VELANDIA</v>
      </c>
    </row>
    <row r="1589" spans="1:21" x14ac:dyDescent="0.2">
      <c r="A1589">
        <v>1032499271</v>
      </c>
      <c r="B1589">
        <v>1232</v>
      </c>
      <c r="C1589" t="s">
        <v>30</v>
      </c>
      <c r="D1589" t="s">
        <v>7712</v>
      </c>
      <c r="E1589" t="s">
        <v>7713</v>
      </c>
      <c r="F1589" t="s">
        <v>7476</v>
      </c>
      <c r="G1589" t="s">
        <v>32</v>
      </c>
      <c r="H1589" s="1" t="d">
        <v>2020-11-20</v>
      </c>
      <c r="I1589">
        <v>3331</v>
      </c>
      <c r="J1589" t="s">
        <v>406</v>
      </c>
      <c r="K1589" t="s">
        <v>34</v>
      </c>
      <c r="L1589" t="s">
        <v>34</v>
      </c>
      <c r="M1589" t="s">
        <v>36</v>
      </c>
      <c r="N1589">
        <v>10110</v>
      </c>
      <c r="O1589">
        <v>0</v>
      </c>
      <c r="P1589">
        <v>1</v>
      </c>
      <c r="Q1589" s="1" t="d">
        <v>1998-08-03</v>
      </c>
      <c r="R1589">
        <v>30</v>
      </c>
      <c r="S1589" t="s">
        <v>407</v>
      </c>
      <c r="T1589" t="s">
        <v>7714</v>
      </c>
      <c r="U1589" s="19" t="str">
        <f t="shared" si="24"/>
        <v>GIBERSON XAVIER VARGAS CARDENAS</v>
      </c>
    </row>
    <row r="1590" spans="1:21" x14ac:dyDescent="0.2">
      <c r="A1590">
        <v>1032499714</v>
      </c>
      <c r="B1590">
        <v>1232</v>
      </c>
      <c r="C1590" t="s">
        <v>30</v>
      </c>
      <c r="D1590" t="s">
        <v>7715</v>
      </c>
      <c r="E1590" t="s">
        <v>3651</v>
      </c>
      <c r="F1590" t="s">
        <v>1514</v>
      </c>
      <c r="G1590" t="s">
        <v>58</v>
      </c>
      <c r="H1590" s="1" t="d">
        <v>2021-01-12</v>
      </c>
      <c r="I1590">
        <v>3040</v>
      </c>
      <c r="J1590" t="s">
        <v>7383</v>
      </c>
      <c r="K1590" t="s">
        <v>34</v>
      </c>
      <c r="L1590" t="s">
        <v>706</v>
      </c>
      <c r="M1590" t="s">
        <v>34</v>
      </c>
      <c r="N1590">
        <v>10110</v>
      </c>
      <c r="O1590">
        <v>0</v>
      </c>
      <c r="P1590">
        <v>1</v>
      </c>
      <c r="Q1590" s="1" t="d">
        <v>1998-08-23</v>
      </c>
      <c r="R1590">
        <v>20</v>
      </c>
      <c r="S1590" t="s">
        <v>42</v>
      </c>
      <c r="T1590" t="s">
        <v>7716</v>
      </c>
      <c r="U1590" s="19" t="str">
        <f t="shared" si="24"/>
        <v>MARIA ALEJANDRA SALAZAR NIÑO</v>
      </c>
    </row>
    <row r="1591" spans="1:21" x14ac:dyDescent="0.2">
      <c r="A1591">
        <v>1032499975</v>
      </c>
      <c r="B1591">
        <v>1232</v>
      </c>
      <c r="C1591" t="s">
        <v>30</v>
      </c>
      <c r="D1591" t="s">
        <v>7717</v>
      </c>
      <c r="E1591" t="s">
        <v>3171</v>
      </c>
      <c r="F1591" t="s">
        <v>1514</v>
      </c>
      <c r="G1591" t="s">
        <v>58</v>
      </c>
      <c r="H1591" s="1" t="d">
        <v>2021-01-12</v>
      </c>
      <c r="I1591">
        <v>3040</v>
      </c>
      <c r="J1591" t="s">
        <v>7383</v>
      </c>
      <c r="K1591" t="s">
        <v>34</v>
      </c>
      <c r="L1591" t="s">
        <v>706</v>
      </c>
      <c r="M1591" t="s">
        <v>34</v>
      </c>
      <c r="N1591">
        <v>10110</v>
      </c>
      <c r="O1591">
        <v>0</v>
      </c>
      <c r="P1591">
        <v>1</v>
      </c>
      <c r="Q1591" s="1" t="d">
        <v>1998-08-29</v>
      </c>
      <c r="R1591">
        <v>20</v>
      </c>
      <c r="S1591" t="s">
        <v>42</v>
      </c>
      <c r="T1591" t="s">
        <v>7718</v>
      </c>
      <c r="U1591" s="19" t="str">
        <f t="shared" si="24"/>
        <v>LAURA RODRIGUEZ SUAREZ</v>
      </c>
    </row>
    <row r="1592" spans="1:21" x14ac:dyDescent="0.2">
      <c r="A1592">
        <v>1032505761</v>
      </c>
      <c r="B1592">
        <v>550</v>
      </c>
      <c r="C1592" t="s">
        <v>48</v>
      </c>
      <c r="D1592" t="s">
        <v>6085</v>
      </c>
      <c r="E1592" t="s">
        <v>3470</v>
      </c>
      <c r="F1592" t="s">
        <v>135</v>
      </c>
      <c r="G1592" t="s">
        <v>40</v>
      </c>
      <c r="H1592" s="1" t="d">
        <v>2019-12-05</v>
      </c>
      <c r="I1592">
        <v>3355</v>
      </c>
      <c r="J1592" t="s">
        <v>7202</v>
      </c>
      <c r="K1592" t="s">
        <v>50</v>
      </c>
      <c r="L1592" t="s">
        <v>35</v>
      </c>
      <c r="M1592" t="s">
        <v>36</v>
      </c>
      <c r="N1592">
        <v>10118</v>
      </c>
      <c r="O1592">
        <v>10118</v>
      </c>
      <c r="P1592">
        <v>1</v>
      </c>
      <c r="Q1592" s="1" t="d">
        <v>1999-07-01</v>
      </c>
      <c r="R1592">
        <v>80</v>
      </c>
      <c r="S1592" t="s">
        <v>51</v>
      </c>
      <c r="T1592" t="s">
        <v>6086</v>
      </c>
      <c r="U1592" s="19" t="str">
        <f t="shared" si="24"/>
        <v>JUAN DIEGO GUZMAN ARENAS</v>
      </c>
    </row>
    <row r="1593" spans="1:21" x14ac:dyDescent="0.2">
      <c r="A1593">
        <v>1033648542</v>
      </c>
      <c r="B1593">
        <v>569</v>
      </c>
      <c r="C1593" t="s">
        <v>70</v>
      </c>
      <c r="D1593" t="s">
        <v>7719</v>
      </c>
      <c r="E1593" t="s">
        <v>1461</v>
      </c>
      <c r="F1593" t="s">
        <v>135</v>
      </c>
      <c r="G1593" t="s">
        <v>40</v>
      </c>
      <c r="H1593" s="1" t="d">
        <v>2020-09-10</v>
      </c>
      <c r="I1593">
        <v>3355</v>
      </c>
      <c r="J1593" t="s">
        <v>7202</v>
      </c>
      <c r="K1593" t="s">
        <v>50</v>
      </c>
      <c r="L1593" t="s">
        <v>34</v>
      </c>
      <c r="M1593" t="s">
        <v>36</v>
      </c>
      <c r="N1593">
        <v>10440</v>
      </c>
      <c r="O1593">
        <v>10440</v>
      </c>
      <c r="P1593">
        <v>1</v>
      </c>
      <c r="Q1593" s="1" t="d">
        <v>1988-10-08</v>
      </c>
      <c r="R1593">
        <v>80</v>
      </c>
      <c r="S1593" t="s">
        <v>51</v>
      </c>
      <c r="T1593" t="s">
        <v>7720</v>
      </c>
      <c r="U1593" s="19" t="str">
        <f t="shared" si="24"/>
        <v>JUAN DAVID BEDOYA LOPEZ</v>
      </c>
    </row>
    <row r="1594" spans="1:21" x14ac:dyDescent="0.2">
      <c r="A1594">
        <v>1033679606</v>
      </c>
      <c r="B1594">
        <v>1232</v>
      </c>
      <c r="C1594" t="s">
        <v>30</v>
      </c>
      <c r="D1594" t="s">
        <v>6087</v>
      </c>
      <c r="E1594" t="s">
        <v>6088</v>
      </c>
      <c r="F1594" t="s">
        <v>74</v>
      </c>
      <c r="G1594" t="s">
        <v>40</v>
      </c>
      <c r="H1594" s="1" t="d">
        <v>2012-05-09</v>
      </c>
      <c r="I1594">
        <v>7403</v>
      </c>
      <c r="J1594" t="s">
        <v>7237</v>
      </c>
      <c r="K1594" t="s">
        <v>34</v>
      </c>
      <c r="L1594" t="s">
        <v>35</v>
      </c>
      <c r="M1594" t="s">
        <v>34</v>
      </c>
      <c r="N1594">
        <v>10110</v>
      </c>
      <c r="O1594">
        <v>0</v>
      </c>
      <c r="P1594">
        <v>1</v>
      </c>
      <c r="Q1594" s="1" t="d">
        <v>1986-06-20</v>
      </c>
      <c r="R1594">
        <v>70</v>
      </c>
      <c r="S1594" t="s">
        <v>37</v>
      </c>
      <c r="T1594" t="s">
        <v>2270</v>
      </c>
      <c r="U1594" s="19" t="str">
        <f t="shared" si="24"/>
        <v>LEIDY CATTERINE SIABATO AVILA</v>
      </c>
    </row>
    <row r="1595" spans="1:21" x14ac:dyDescent="0.2">
      <c r="A1595">
        <v>1033681596</v>
      </c>
      <c r="B1595">
        <v>1232</v>
      </c>
      <c r="C1595" t="s">
        <v>30</v>
      </c>
      <c r="D1595" t="s">
        <v>6089</v>
      </c>
      <c r="E1595" t="s">
        <v>6090</v>
      </c>
      <c r="F1595" t="s">
        <v>7248</v>
      </c>
      <c r="G1595" t="s">
        <v>32</v>
      </c>
      <c r="H1595" s="1" t="d">
        <v>2016-04-20</v>
      </c>
      <c r="I1595">
        <v>3072</v>
      </c>
      <c r="J1595" t="s">
        <v>7249</v>
      </c>
      <c r="K1595" t="s">
        <v>34</v>
      </c>
      <c r="L1595" t="s">
        <v>35</v>
      </c>
      <c r="M1595" t="s">
        <v>34</v>
      </c>
      <c r="N1595">
        <v>10110</v>
      </c>
      <c r="O1595">
        <v>0</v>
      </c>
      <c r="P1595">
        <v>1</v>
      </c>
      <c r="Q1595" s="1" t="d">
        <v>1986-09-24</v>
      </c>
      <c r="R1595">
        <v>60</v>
      </c>
      <c r="S1595" t="s">
        <v>45</v>
      </c>
      <c r="T1595" t="s">
        <v>2271</v>
      </c>
      <c r="U1595" s="19" t="str">
        <f t="shared" si="24"/>
        <v>YULY MIREYA ACOSTA SUSPE</v>
      </c>
    </row>
    <row r="1596" spans="1:21" x14ac:dyDescent="0.2">
      <c r="A1596">
        <v>1033682433</v>
      </c>
      <c r="B1596">
        <v>1232</v>
      </c>
      <c r="C1596" t="s">
        <v>30</v>
      </c>
      <c r="D1596" t="s">
        <v>2272</v>
      </c>
      <c r="E1596" t="s">
        <v>2273</v>
      </c>
      <c r="F1596" t="s">
        <v>76</v>
      </c>
      <c r="G1596" t="s">
        <v>40</v>
      </c>
      <c r="H1596" s="1" t="d">
        <v>2016-08-18</v>
      </c>
      <c r="I1596">
        <v>3109</v>
      </c>
      <c r="J1596" t="s">
        <v>33</v>
      </c>
      <c r="K1596" t="s">
        <v>34</v>
      </c>
      <c r="L1596" t="s">
        <v>35</v>
      </c>
      <c r="M1596" t="s">
        <v>36</v>
      </c>
      <c r="N1596">
        <v>10110</v>
      </c>
      <c r="O1596">
        <v>0</v>
      </c>
      <c r="P1596">
        <v>1</v>
      </c>
      <c r="Q1596" s="1" t="d">
        <v>1986-11-12</v>
      </c>
      <c r="R1596">
        <v>65</v>
      </c>
      <c r="S1596" t="s">
        <v>4406</v>
      </c>
      <c r="T1596" t="s">
        <v>2274</v>
      </c>
      <c r="U1596" s="19" t="str">
        <f t="shared" si="24"/>
        <v>ALFAVI CHAVEZ DURAN</v>
      </c>
    </row>
    <row r="1597" spans="1:21" x14ac:dyDescent="0.2">
      <c r="A1597">
        <v>1033688800</v>
      </c>
      <c r="B1597">
        <v>1232</v>
      </c>
      <c r="C1597" t="s">
        <v>30</v>
      </c>
      <c r="D1597" t="s">
        <v>6091</v>
      </c>
      <c r="E1597" t="s">
        <v>650</v>
      </c>
      <c r="F1597" t="s">
        <v>74</v>
      </c>
      <c r="G1597" t="s">
        <v>40</v>
      </c>
      <c r="H1597" s="1" t="d">
        <v>2015-08-10</v>
      </c>
      <c r="I1597">
        <v>7400</v>
      </c>
      <c r="J1597" t="s">
        <v>7170</v>
      </c>
      <c r="K1597" t="s">
        <v>34</v>
      </c>
      <c r="L1597" t="s">
        <v>35</v>
      </c>
      <c r="M1597" t="s">
        <v>34</v>
      </c>
      <c r="N1597">
        <v>10110</v>
      </c>
      <c r="O1597">
        <v>0</v>
      </c>
      <c r="P1597">
        <v>1</v>
      </c>
      <c r="Q1597" s="1" t="d">
        <v>1987-03-20</v>
      </c>
      <c r="R1597">
        <v>70</v>
      </c>
      <c r="S1597" t="s">
        <v>37</v>
      </c>
      <c r="T1597" t="s">
        <v>2275</v>
      </c>
      <c r="U1597" s="19" t="str">
        <f t="shared" si="24"/>
        <v>ADRIANA PATRICIA PINEDA CUEVAS</v>
      </c>
    </row>
    <row r="1598" spans="1:21" x14ac:dyDescent="0.2">
      <c r="A1598">
        <v>1033689393</v>
      </c>
      <c r="B1598">
        <v>550</v>
      </c>
      <c r="C1598" t="s">
        <v>48</v>
      </c>
      <c r="D1598" t="s">
        <v>4054</v>
      </c>
      <c r="E1598" t="s">
        <v>4055</v>
      </c>
      <c r="F1598" t="s">
        <v>726</v>
      </c>
      <c r="G1598" t="s">
        <v>58</v>
      </c>
      <c r="H1598" s="1" t="d">
        <v>2014-12-18</v>
      </c>
      <c r="I1598">
        <v>3355</v>
      </c>
      <c r="J1598" t="s">
        <v>7202</v>
      </c>
      <c r="K1598" t="s">
        <v>50</v>
      </c>
      <c r="L1598" t="s">
        <v>35</v>
      </c>
      <c r="M1598" t="s">
        <v>36</v>
      </c>
      <c r="N1598">
        <v>10118</v>
      </c>
      <c r="O1598">
        <v>10118</v>
      </c>
      <c r="P1598">
        <v>1</v>
      </c>
      <c r="Q1598" s="1" t="d">
        <v>1987-08-19</v>
      </c>
      <c r="R1598">
        <v>80</v>
      </c>
      <c r="S1598" t="s">
        <v>51</v>
      </c>
      <c r="T1598" t="s">
        <v>2276</v>
      </c>
      <c r="U1598" s="19" t="str">
        <f t="shared" si="24"/>
        <v>EDWIN MAURICIO OLAYA ROMERO</v>
      </c>
    </row>
    <row r="1599" spans="1:21" x14ac:dyDescent="0.2">
      <c r="A1599">
        <v>1033689659</v>
      </c>
      <c r="B1599">
        <v>1232</v>
      </c>
      <c r="C1599" t="s">
        <v>30</v>
      </c>
      <c r="D1599" t="s">
        <v>6092</v>
      </c>
      <c r="E1599" t="s">
        <v>6093</v>
      </c>
      <c r="F1599" t="s">
        <v>7248</v>
      </c>
      <c r="G1599" t="s">
        <v>32</v>
      </c>
      <c r="H1599" s="1" t="d">
        <v>2007-09-05</v>
      </c>
      <c r="I1599">
        <v>3072</v>
      </c>
      <c r="J1599" t="s">
        <v>7249</v>
      </c>
      <c r="K1599" t="s">
        <v>34</v>
      </c>
      <c r="L1599" t="s">
        <v>35</v>
      </c>
      <c r="M1599" t="s">
        <v>34</v>
      </c>
      <c r="N1599">
        <v>10110</v>
      </c>
      <c r="O1599">
        <v>0</v>
      </c>
      <c r="P1599">
        <v>1</v>
      </c>
      <c r="Q1599" s="1" t="d">
        <v>1987-08-26</v>
      </c>
      <c r="R1599">
        <v>60</v>
      </c>
      <c r="S1599" t="s">
        <v>45</v>
      </c>
      <c r="T1599" t="s">
        <v>2277</v>
      </c>
      <c r="U1599" s="19" t="str">
        <f t="shared" si="24"/>
        <v>ROSA MARCELA GOMEZ SUAREZ</v>
      </c>
    </row>
    <row r="1600" spans="1:21" x14ac:dyDescent="0.2">
      <c r="A1600">
        <v>1033700377</v>
      </c>
      <c r="B1600">
        <v>550</v>
      </c>
      <c r="C1600" t="s">
        <v>48</v>
      </c>
      <c r="D1600" t="s">
        <v>6094</v>
      </c>
      <c r="E1600" t="s">
        <v>6095</v>
      </c>
      <c r="F1600" t="s">
        <v>135</v>
      </c>
      <c r="G1600" t="s">
        <v>40</v>
      </c>
      <c r="H1600" s="1" t="d">
        <v>2015-11-10</v>
      </c>
      <c r="I1600">
        <v>3355</v>
      </c>
      <c r="J1600" t="s">
        <v>7202</v>
      </c>
      <c r="K1600" t="s">
        <v>50</v>
      </c>
      <c r="L1600" t="s">
        <v>35</v>
      </c>
      <c r="M1600" t="s">
        <v>36</v>
      </c>
      <c r="N1600">
        <v>10118</v>
      </c>
      <c r="O1600">
        <v>10118</v>
      </c>
      <c r="P1600">
        <v>1</v>
      </c>
      <c r="Q1600" s="1" t="d">
        <v>1988-08-07</v>
      </c>
      <c r="R1600">
        <v>80</v>
      </c>
      <c r="S1600" t="s">
        <v>51</v>
      </c>
      <c r="T1600" t="s">
        <v>2278</v>
      </c>
      <c r="U1600" s="19" t="str">
        <f t="shared" si="24"/>
        <v>SNEYDER JULIAN OSSA RODRIGUEZ</v>
      </c>
    </row>
    <row r="1601" spans="1:21" x14ac:dyDescent="0.2">
      <c r="A1601">
        <v>1033700893</v>
      </c>
      <c r="B1601">
        <v>1232</v>
      </c>
      <c r="C1601" t="s">
        <v>30</v>
      </c>
      <c r="D1601" t="s">
        <v>1227</v>
      </c>
      <c r="E1601" t="s">
        <v>2279</v>
      </c>
      <c r="F1601" t="s">
        <v>74</v>
      </c>
      <c r="G1601" t="s">
        <v>40</v>
      </c>
      <c r="H1601" s="1" t="d">
        <v>2017-01-23</v>
      </c>
      <c r="I1601">
        <v>7416</v>
      </c>
      <c r="J1601" t="s">
        <v>7215</v>
      </c>
      <c r="K1601" t="s">
        <v>34</v>
      </c>
      <c r="L1601" t="s">
        <v>35</v>
      </c>
      <c r="M1601" t="s">
        <v>34</v>
      </c>
      <c r="N1601">
        <v>10110</v>
      </c>
      <c r="O1601">
        <v>0</v>
      </c>
      <c r="P1601">
        <v>1</v>
      </c>
      <c r="Q1601" s="1" t="d">
        <v>1988-08-01</v>
      </c>
      <c r="R1601">
        <v>70</v>
      </c>
      <c r="S1601" t="s">
        <v>37</v>
      </c>
      <c r="T1601" t="s">
        <v>2280</v>
      </c>
      <c r="U1601" s="19" t="str">
        <f t="shared" si="24"/>
        <v>YULY ANDREA MOSQUERA MORENO</v>
      </c>
    </row>
    <row r="1602" spans="1:21" x14ac:dyDescent="0.2">
      <c r="A1602">
        <v>1033701643</v>
      </c>
      <c r="B1602">
        <v>1232</v>
      </c>
      <c r="C1602" t="s">
        <v>30</v>
      </c>
      <c r="D1602" t="s">
        <v>6096</v>
      </c>
      <c r="E1602" t="s">
        <v>6097</v>
      </c>
      <c r="F1602" t="s">
        <v>81</v>
      </c>
      <c r="G1602" t="s">
        <v>32</v>
      </c>
      <c r="H1602" s="1" t="d">
        <v>2008-06-09</v>
      </c>
      <c r="I1602">
        <v>3235</v>
      </c>
      <c r="J1602" t="s">
        <v>108</v>
      </c>
      <c r="K1602" t="s">
        <v>34</v>
      </c>
      <c r="L1602" t="s">
        <v>35</v>
      </c>
      <c r="M1602" t="s">
        <v>36</v>
      </c>
      <c r="N1602">
        <v>10110</v>
      </c>
      <c r="O1602">
        <v>0</v>
      </c>
      <c r="P1602">
        <v>1</v>
      </c>
      <c r="Q1602" s="1" t="d">
        <v>1988-10-15</v>
      </c>
      <c r="R1602">
        <v>70</v>
      </c>
      <c r="S1602" t="s">
        <v>37</v>
      </c>
      <c r="T1602" t="s">
        <v>2281</v>
      </c>
      <c r="U1602" s="19" t="str">
        <f t="shared" si="24"/>
        <v>EDWIN ANDRES RODRIGUEZ SARMIENTO</v>
      </c>
    </row>
    <row r="1603" spans="1:21" x14ac:dyDescent="0.2">
      <c r="A1603">
        <v>1033702455</v>
      </c>
      <c r="B1603">
        <v>1232</v>
      </c>
      <c r="C1603" t="s">
        <v>30</v>
      </c>
      <c r="D1603" t="s">
        <v>2282</v>
      </c>
      <c r="E1603" t="s">
        <v>1968</v>
      </c>
      <c r="F1603" t="s">
        <v>7232</v>
      </c>
      <c r="G1603" t="s">
        <v>40</v>
      </c>
      <c r="H1603" s="1" t="d">
        <v>2015-03-09</v>
      </c>
      <c r="I1603">
        <v>3032</v>
      </c>
      <c r="J1603" t="s">
        <v>331</v>
      </c>
      <c r="K1603" t="s">
        <v>34</v>
      </c>
      <c r="L1603" t="s">
        <v>35</v>
      </c>
      <c r="M1603" t="s">
        <v>34</v>
      </c>
      <c r="N1603">
        <v>10110</v>
      </c>
      <c r="O1603">
        <v>0</v>
      </c>
      <c r="P1603">
        <v>1</v>
      </c>
      <c r="Q1603" s="1" t="d">
        <v>1988-10-30</v>
      </c>
      <c r="R1603">
        <v>20</v>
      </c>
      <c r="S1603" t="s">
        <v>42</v>
      </c>
      <c r="T1603" t="s">
        <v>2283</v>
      </c>
      <c r="U1603" s="19" t="str">
        <f t="shared" ref="U1603:U1666" si="25">TRIM(E1603)&amp;" "&amp;TRIM(D1603)</f>
        <v>YURY ANDREA RODRIGUEZ RODRIGUEZ</v>
      </c>
    </row>
    <row r="1604" spans="1:21" x14ac:dyDescent="0.2">
      <c r="A1604">
        <v>1033704942</v>
      </c>
      <c r="B1604">
        <v>1232</v>
      </c>
      <c r="C1604" t="s">
        <v>30</v>
      </c>
      <c r="D1604" t="s">
        <v>6098</v>
      </c>
      <c r="E1604" t="s">
        <v>6099</v>
      </c>
      <c r="F1604" t="s">
        <v>7235</v>
      </c>
      <c r="G1604" t="s">
        <v>32</v>
      </c>
      <c r="H1604" s="1" t="d">
        <v>2012-02-22</v>
      </c>
      <c r="I1604">
        <v>3104</v>
      </c>
      <c r="J1604" t="s">
        <v>7236</v>
      </c>
      <c r="K1604" t="s">
        <v>34</v>
      </c>
      <c r="L1604" t="s">
        <v>35</v>
      </c>
      <c r="M1604" t="s">
        <v>34</v>
      </c>
      <c r="N1604">
        <v>10110</v>
      </c>
      <c r="O1604">
        <v>0</v>
      </c>
      <c r="P1604">
        <v>1</v>
      </c>
      <c r="Q1604" s="1" t="d">
        <v>1989-12-01</v>
      </c>
      <c r="R1604">
        <v>70</v>
      </c>
      <c r="S1604" t="s">
        <v>37</v>
      </c>
      <c r="T1604" t="s">
        <v>2284</v>
      </c>
      <c r="U1604" s="19" t="str">
        <f t="shared" si="25"/>
        <v>MARITZA AIDEE LEON CARVAJAL</v>
      </c>
    </row>
    <row r="1605" spans="1:21" x14ac:dyDescent="0.2">
      <c r="A1605">
        <v>1033707932</v>
      </c>
      <c r="B1605">
        <v>1232</v>
      </c>
      <c r="C1605" t="s">
        <v>30</v>
      </c>
      <c r="D1605" t="s">
        <v>6100</v>
      </c>
      <c r="E1605" t="s">
        <v>3504</v>
      </c>
      <c r="F1605" t="s">
        <v>74</v>
      </c>
      <c r="G1605" t="s">
        <v>40</v>
      </c>
      <c r="H1605" s="1" t="d">
        <v>2017-02-23</v>
      </c>
      <c r="I1605">
        <v>7403</v>
      </c>
      <c r="J1605" t="s">
        <v>7237</v>
      </c>
      <c r="K1605" t="s">
        <v>34</v>
      </c>
      <c r="L1605" t="s">
        <v>35</v>
      </c>
      <c r="M1605" t="s">
        <v>36</v>
      </c>
      <c r="N1605">
        <v>10110</v>
      </c>
      <c r="O1605">
        <v>0</v>
      </c>
      <c r="P1605">
        <v>1</v>
      </c>
      <c r="Q1605" s="1" t="d">
        <v>1989-03-30</v>
      </c>
      <c r="R1605">
        <v>70</v>
      </c>
      <c r="S1605" t="s">
        <v>37</v>
      </c>
      <c r="T1605" t="s">
        <v>2286</v>
      </c>
      <c r="U1605" s="19" t="str">
        <f t="shared" si="25"/>
        <v>RAFAEL RICARDO GONZALEZ</v>
      </c>
    </row>
    <row r="1606" spans="1:21" x14ac:dyDescent="0.2">
      <c r="A1606">
        <v>1033711010</v>
      </c>
      <c r="B1606">
        <v>1232</v>
      </c>
      <c r="C1606" t="s">
        <v>30</v>
      </c>
      <c r="D1606" t="s">
        <v>4056</v>
      </c>
      <c r="E1606" t="s">
        <v>2602</v>
      </c>
      <c r="F1606" t="s">
        <v>74</v>
      </c>
      <c r="G1606" t="s">
        <v>40</v>
      </c>
      <c r="H1606" s="1" t="d">
        <v>2013-04-29</v>
      </c>
      <c r="I1606">
        <v>7059</v>
      </c>
      <c r="J1606" t="s">
        <v>7246</v>
      </c>
      <c r="K1606" t="s">
        <v>34</v>
      </c>
      <c r="L1606" t="s">
        <v>35</v>
      </c>
      <c r="M1606" t="s">
        <v>34</v>
      </c>
      <c r="N1606">
        <v>10110</v>
      </c>
      <c r="O1606">
        <v>0</v>
      </c>
      <c r="P1606">
        <v>1</v>
      </c>
      <c r="Q1606" s="1" t="d">
        <v>1989-06-13</v>
      </c>
      <c r="R1606">
        <v>70</v>
      </c>
      <c r="S1606" t="s">
        <v>37</v>
      </c>
      <c r="T1606" t="s">
        <v>4057</v>
      </c>
      <c r="U1606" s="19" t="str">
        <f t="shared" si="25"/>
        <v>SANDRA MILENA MEDINA ORGANISTA</v>
      </c>
    </row>
    <row r="1607" spans="1:21" x14ac:dyDescent="0.2">
      <c r="A1607">
        <v>1033711457</v>
      </c>
      <c r="B1607">
        <v>1232</v>
      </c>
      <c r="C1607" t="s">
        <v>30</v>
      </c>
      <c r="D1607" t="s">
        <v>6101</v>
      </c>
      <c r="E1607" t="s">
        <v>5281</v>
      </c>
      <c r="F1607" t="s">
        <v>7235</v>
      </c>
      <c r="G1607" t="s">
        <v>32</v>
      </c>
      <c r="H1607" s="1" t="d">
        <v>2011-05-05</v>
      </c>
      <c r="I1607">
        <v>3104</v>
      </c>
      <c r="J1607" t="s">
        <v>7236</v>
      </c>
      <c r="K1607" t="s">
        <v>34</v>
      </c>
      <c r="L1607" t="s">
        <v>35</v>
      </c>
      <c r="M1607" t="s">
        <v>36</v>
      </c>
      <c r="N1607">
        <v>10110</v>
      </c>
      <c r="O1607">
        <v>0</v>
      </c>
      <c r="P1607">
        <v>1</v>
      </c>
      <c r="Q1607" s="1" t="d">
        <v>1989-06-28</v>
      </c>
      <c r="R1607">
        <v>70</v>
      </c>
      <c r="S1607" t="s">
        <v>37</v>
      </c>
      <c r="T1607" t="s">
        <v>2287</v>
      </c>
      <c r="U1607" s="19" t="str">
        <f t="shared" si="25"/>
        <v>EDGAR MAURICIO MARIN CLAVIJO</v>
      </c>
    </row>
    <row r="1608" spans="1:21" x14ac:dyDescent="0.2">
      <c r="A1608">
        <v>1033712141</v>
      </c>
      <c r="B1608">
        <v>1232</v>
      </c>
      <c r="C1608" t="s">
        <v>30</v>
      </c>
      <c r="D1608" t="s">
        <v>6102</v>
      </c>
      <c r="E1608" t="s">
        <v>6103</v>
      </c>
      <c r="F1608" t="s">
        <v>81</v>
      </c>
      <c r="G1608" t="s">
        <v>32</v>
      </c>
      <c r="H1608" s="1" t="d">
        <v>2015-08-06</v>
      </c>
      <c r="I1608">
        <v>3235</v>
      </c>
      <c r="J1608" t="s">
        <v>108</v>
      </c>
      <c r="K1608" t="s">
        <v>34</v>
      </c>
      <c r="L1608" t="s">
        <v>35</v>
      </c>
      <c r="M1608" t="s">
        <v>36</v>
      </c>
      <c r="N1608">
        <v>10110</v>
      </c>
      <c r="O1608">
        <v>0</v>
      </c>
      <c r="P1608">
        <v>1</v>
      </c>
      <c r="Q1608" s="1" t="d">
        <v>1989-07-27</v>
      </c>
      <c r="R1608">
        <v>70</v>
      </c>
      <c r="S1608" t="s">
        <v>37</v>
      </c>
      <c r="T1608" t="s">
        <v>2288</v>
      </c>
      <c r="U1608" s="19" t="str">
        <f t="shared" si="25"/>
        <v>ESTIVEN DAVID SIERRA DE ALBA</v>
      </c>
    </row>
    <row r="1609" spans="1:21" x14ac:dyDescent="0.2">
      <c r="A1609">
        <v>1033712182</v>
      </c>
      <c r="B1609">
        <v>1232</v>
      </c>
      <c r="C1609" t="s">
        <v>30</v>
      </c>
      <c r="D1609" t="s">
        <v>2289</v>
      </c>
      <c r="E1609" t="s">
        <v>2290</v>
      </c>
      <c r="F1609" t="s">
        <v>7248</v>
      </c>
      <c r="G1609" t="s">
        <v>32</v>
      </c>
      <c r="H1609" s="1" t="d">
        <v>2016-03-11</v>
      </c>
      <c r="I1609">
        <v>3072</v>
      </c>
      <c r="J1609" t="s">
        <v>7249</v>
      </c>
      <c r="K1609" t="s">
        <v>34</v>
      </c>
      <c r="L1609" t="s">
        <v>35</v>
      </c>
      <c r="M1609" t="s">
        <v>36</v>
      </c>
      <c r="N1609">
        <v>10110</v>
      </c>
      <c r="O1609">
        <v>0</v>
      </c>
      <c r="P1609">
        <v>1</v>
      </c>
      <c r="Q1609" s="1" t="d">
        <v>1989-07-05</v>
      </c>
      <c r="R1609">
        <v>60</v>
      </c>
      <c r="S1609" t="s">
        <v>45</v>
      </c>
      <c r="T1609" t="s">
        <v>2291</v>
      </c>
      <c r="U1609" s="19" t="str">
        <f t="shared" si="25"/>
        <v>ROBINSON DANIEL CASTRO NARANJO</v>
      </c>
    </row>
    <row r="1610" spans="1:21" x14ac:dyDescent="0.2">
      <c r="A1610">
        <v>1033716126</v>
      </c>
      <c r="B1610">
        <v>1232</v>
      </c>
      <c r="C1610" t="s">
        <v>30</v>
      </c>
      <c r="D1610" t="s">
        <v>6104</v>
      </c>
      <c r="E1610" t="s">
        <v>6105</v>
      </c>
      <c r="F1610" t="s">
        <v>602</v>
      </c>
      <c r="G1610" t="s">
        <v>40</v>
      </c>
      <c r="H1610" s="1" t="d">
        <v>2012-05-25</v>
      </c>
      <c r="I1610">
        <v>7058</v>
      </c>
      <c r="J1610" t="s">
        <v>7178</v>
      </c>
      <c r="K1610" t="s">
        <v>34</v>
      </c>
      <c r="L1610" t="s">
        <v>35</v>
      </c>
      <c r="M1610" t="s">
        <v>36</v>
      </c>
      <c r="N1610">
        <v>10110</v>
      </c>
      <c r="O1610">
        <v>0</v>
      </c>
      <c r="P1610">
        <v>1</v>
      </c>
      <c r="Q1610" s="1" t="d">
        <v>1989-08-19</v>
      </c>
      <c r="R1610">
        <v>70</v>
      </c>
      <c r="S1610" t="s">
        <v>37</v>
      </c>
      <c r="T1610" t="s">
        <v>2292</v>
      </c>
      <c r="U1610" s="19" t="str">
        <f t="shared" si="25"/>
        <v>EDISSON JAVIER CHACON COGOLLO</v>
      </c>
    </row>
    <row r="1611" spans="1:21" x14ac:dyDescent="0.2">
      <c r="A1611">
        <v>1033719392</v>
      </c>
      <c r="B1611">
        <v>1232</v>
      </c>
      <c r="C1611" t="s">
        <v>30</v>
      </c>
      <c r="D1611" t="s">
        <v>2293</v>
      </c>
      <c r="E1611" t="s">
        <v>2294</v>
      </c>
      <c r="F1611" t="s">
        <v>74</v>
      </c>
      <c r="G1611" t="s">
        <v>40</v>
      </c>
      <c r="H1611" s="1" t="d">
        <v>2014-12-05</v>
      </c>
      <c r="I1611">
        <v>7403</v>
      </c>
      <c r="J1611" t="s">
        <v>7237</v>
      </c>
      <c r="K1611" t="s">
        <v>34</v>
      </c>
      <c r="L1611" t="s">
        <v>35</v>
      </c>
      <c r="M1611" t="s">
        <v>36</v>
      </c>
      <c r="N1611">
        <v>10110</v>
      </c>
      <c r="O1611">
        <v>0</v>
      </c>
      <c r="P1611">
        <v>1</v>
      </c>
      <c r="Q1611" s="1" t="d">
        <v>1989-12-23</v>
      </c>
      <c r="R1611">
        <v>70</v>
      </c>
      <c r="S1611" t="s">
        <v>37</v>
      </c>
      <c r="T1611" t="s">
        <v>6106</v>
      </c>
      <c r="U1611" s="19" t="str">
        <f t="shared" si="25"/>
        <v>EDISON ANDRES MONSALVE RIAÑO</v>
      </c>
    </row>
    <row r="1612" spans="1:21" x14ac:dyDescent="0.2">
      <c r="A1612">
        <v>1033725588</v>
      </c>
      <c r="B1612">
        <v>1232</v>
      </c>
      <c r="C1612" t="s">
        <v>30</v>
      </c>
      <c r="D1612" t="s">
        <v>2295</v>
      </c>
      <c r="E1612" t="s">
        <v>2296</v>
      </c>
      <c r="F1612" t="s">
        <v>74</v>
      </c>
      <c r="G1612" t="s">
        <v>40</v>
      </c>
      <c r="H1612" s="1" t="d">
        <v>2018-04-23</v>
      </c>
      <c r="I1612">
        <v>7403</v>
      </c>
      <c r="J1612" t="s">
        <v>7237</v>
      </c>
      <c r="K1612" t="s">
        <v>34</v>
      </c>
      <c r="L1612" t="s">
        <v>35</v>
      </c>
      <c r="M1612" t="s">
        <v>36</v>
      </c>
      <c r="N1612">
        <v>10110</v>
      </c>
      <c r="O1612">
        <v>0</v>
      </c>
      <c r="P1612">
        <v>1</v>
      </c>
      <c r="Q1612" s="1" t="d">
        <v>1990-06-21</v>
      </c>
      <c r="R1612">
        <v>70</v>
      </c>
      <c r="S1612" t="s">
        <v>37</v>
      </c>
      <c r="T1612" t="s">
        <v>2297</v>
      </c>
      <c r="U1612" s="19" t="str">
        <f t="shared" si="25"/>
        <v>OMAR ALFONSO URREGO</v>
      </c>
    </row>
    <row r="1613" spans="1:21" x14ac:dyDescent="0.2">
      <c r="A1613">
        <v>1033726824</v>
      </c>
      <c r="B1613">
        <v>1232</v>
      </c>
      <c r="C1613" t="s">
        <v>30</v>
      </c>
      <c r="D1613" t="s">
        <v>3520</v>
      </c>
      <c r="E1613" t="s">
        <v>3521</v>
      </c>
      <c r="F1613" t="s">
        <v>74</v>
      </c>
      <c r="G1613" t="s">
        <v>40</v>
      </c>
      <c r="H1613" s="1" t="d">
        <v>2017-04-11</v>
      </c>
      <c r="I1613">
        <v>7401</v>
      </c>
      <c r="J1613" t="s">
        <v>7210</v>
      </c>
      <c r="K1613" t="s">
        <v>34</v>
      </c>
      <c r="L1613" t="s">
        <v>35</v>
      </c>
      <c r="M1613" t="s">
        <v>34</v>
      </c>
      <c r="N1613">
        <v>10110</v>
      </c>
      <c r="O1613">
        <v>0</v>
      </c>
      <c r="P1613">
        <v>1</v>
      </c>
      <c r="Q1613" s="1" t="d">
        <v>1990-09-01</v>
      </c>
      <c r="R1613">
        <v>70</v>
      </c>
      <c r="S1613" t="s">
        <v>37</v>
      </c>
      <c r="T1613" t="s">
        <v>3522</v>
      </c>
      <c r="U1613" s="19" t="str">
        <f t="shared" si="25"/>
        <v>MONICA ADRIANA BUSTOS PEÑA</v>
      </c>
    </row>
    <row r="1614" spans="1:21" x14ac:dyDescent="0.2">
      <c r="A1614">
        <v>1033727747</v>
      </c>
      <c r="B1614">
        <v>1232</v>
      </c>
      <c r="C1614" t="s">
        <v>30</v>
      </c>
      <c r="D1614" t="s">
        <v>2298</v>
      </c>
      <c r="E1614" t="s">
        <v>2299</v>
      </c>
      <c r="F1614" t="s">
        <v>74</v>
      </c>
      <c r="G1614" t="s">
        <v>40</v>
      </c>
      <c r="H1614" s="1" t="d">
        <v>2016-01-18</v>
      </c>
      <c r="I1614">
        <v>3291</v>
      </c>
      <c r="J1614" t="s">
        <v>112</v>
      </c>
      <c r="K1614" t="s">
        <v>34</v>
      </c>
      <c r="L1614" t="s">
        <v>35</v>
      </c>
      <c r="M1614" t="s">
        <v>34</v>
      </c>
      <c r="N1614">
        <v>10110</v>
      </c>
      <c r="O1614">
        <v>0</v>
      </c>
      <c r="P1614">
        <v>1</v>
      </c>
      <c r="Q1614" s="1" t="d">
        <v>1990-09-25</v>
      </c>
      <c r="R1614">
        <v>70</v>
      </c>
      <c r="S1614" t="s">
        <v>37</v>
      </c>
      <c r="T1614" t="s">
        <v>7721</v>
      </c>
      <c r="U1614" s="19" t="str">
        <f t="shared" si="25"/>
        <v>GINNA CAMILA TORRES LEGUIZAMO</v>
      </c>
    </row>
    <row r="1615" spans="1:21" x14ac:dyDescent="0.2">
      <c r="A1615">
        <v>1033728014</v>
      </c>
      <c r="B1615">
        <v>550</v>
      </c>
      <c r="C1615" t="s">
        <v>48</v>
      </c>
      <c r="D1615" t="s">
        <v>6107</v>
      </c>
      <c r="E1615" t="s">
        <v>6108</v>
      </c>
      <c r="F1615" t="s">
        <v>135</v>
      </c>
      <c r="G1615" t="s">
        <v>40</v>
      </c>
      <c r="H1615" s="1" t="d">
        <v>2019-08-01</v>
      </c>
      <c r="I1615">
        <v>3355</v>
      </c>
      <c r="J1615" t="s">
        <v>7202</v>
      </c>
      <c r="K1615" t="s">
        <v>50</v>
      </c>
      <c r="L1615" t="s">
        <v>35</v>
      </c>
      <c r="M1615" t="s">
        <v>34</v>
      </c>
      <c r="N1615">
        <v>10118</v>
      </c>
      <c r="O1615">
        <v>10118</v>
      </c>
      <c r="P1615">
        <v>1</v>
      </c>
      <c r="Q1615" s="1" t="d">
        <v>1990-11-21</v>
      </c>
      <c r="R1615">
        <v>80</v>
      </c>
      <c r="S1615" t="s">
        <v>51</v>
      </c>
      <c r="T1615" t="s">
        <v>6109</v>
      </c>
      <c r="U1615" s="19" t="str">
        <f t="shared" si="25"/>
        <v>LADY VIVIANA ROMERO QUINTERO</v>
      </c>
    </row>
    <row r="1616" spans="1:21" x14ac:dyDescent="0.2">
      <c r="A1616">
        <v>1033731909</v>
      </c>
      <c r="B1616">
        <v>1232</v>
      </c>
      <c r="C1616" t="s">
        <v>30</v>
      </c>
      <c r="D1616" t="s">
        <v>6110</v>
      </c>
      <c r="E1616" t="s">
        <v>6111</v>
      </c>
      <c r="F1616" t="s">
        <v>74</v>
      </c>
      <c r="G1616" t="s">
        <v>40</v>
      </c>
      <c r="H1616" s="1" t="d">
        <v>2014-03-10</v>
      </c>
      <c r="I1616">
        <v>7416</v>
      </c>
      <c r="J1616" t="s">
        <v>7215</v>
      </c>
      <c r="K1616" t="s">
        <v>34</v>
      </c>
      <c r="L1616" t="s">
        <v>35</v>
      </c>
      <c r="M1616" t="s">
        <v>34</v>
      </c>
      <c r="N1616">
        <v>10110</v>
      </c>
      <c r="O1616">
        <v>0</v>
      </c>
      <c r="P1616">
        <v>1</v>
      </c>
      <c r="Q1616" s="1" t="d">
        <v>1991-02-27</v>
      </c>
      <c r="R1616">
        <v>70</v>
      </c>
      <c r="S1616" t="s">
        <v>37</v>
      </c>
      <c r="T1616" t="s">
        <v>2300</v>
      </c>
      <c r="U1616" s="19" t="str">
        <f t="shared" si="25"/>
        <v>YEIMY LISETH BENITO MELO</v>
      </c>
    </row>
    <row r="1617" spans="1:21" x14ac:dyDescent="0.2">
      <c r="A1617">
        <v>1033732848</v>
      </c>
      <c r="B1617">
        <v>1232</v>
      </c>
      <c r="C1617" t="s">
        <v>30</v>
      </c>
      <c r="D1617" t="s">
        <v>6112</v>
      </c>
      <c r="E1617" t="s">
        <v>6113</v>
      </c>
      <c r="F1617" t="s">
        <v>46</v>
      </c>
      <c r="G1617" t="s">
        <v>32</v>
      </c>
      <c r="H1617" s="1" t="d">
        <v>2014-08-21</v>
      </c>
      <c r="I1617">
        <v>7400</v>
      </c>
      <c r="J1617" t="s">
        <v>7170</v>
      </c>
      <c r="K1617" t="s">
        <v>34</v>
      </c>
      <c r="L1617" t="s">
        <v>35</v>
      </c>
      <c r="M1617" t="s">
        <v>36</v>
      </c>
      <c r="N1617">
        <v>10110</v>
      </c>
      <c r="O1617">
        <v>0</v>
      </c>
      <c r="P1617">
        <v>1</v>
      </c>
      <c r="Q1617" s="1" t="d">
        <v>1991-04-08</v>
      </c>
      <c r="R1617">
        <v>70</v>
      </c>
      <c r="S1617" t="s">
        <v>37</v>
      </c>
      <c r="T1617" t="s">
        <v>2301</v>
      </c>
      <c r="U1617" s="19" t="str">
        <f t="shared" si="25"/>
        <v>MICHEL JAIDER SANCHEZ ACERO</v>
      </c>
    </row>
    <row r="1618" spans="1:21" x14ac:dyDescent="0.2">
      <c r="A1618">
        <v>1033733602</v>
      </c>
      <c r="B1618">
        <v>1232</v>
      </c>
      <c r="C1618" t="s">
        <v>30</v>
      </c>
      <c r="D1618" t="s">
        <v>6114</v>
      </c>
      <c r="E1618" t="s">
        <v>3049</v>
      </c>
      <c r="F1618" t="s">
        <v>74</v>
      </c>
      <c r="G1618" t="s">
        <v>40</v>
      </c>
      <c r="H1618" s="1" t="d">
        <v>2017-03-17</v>
      </c>
      <c r="I1618">
        <v>7059</v>
      </c>
      <c r="J1618" t="s">
        <v>7246</v>
      </c>
      <c r="K1618" t="s">
        <v>34</v>
      </c>
      <c r="L1618" t="s">
        <v>35</v>
      </c>
      <c r="M1618" t="s">
        <v>36</v>
      </c>
      <c r="N1618">
        <v>10110</v>
      </c>
      <c r="O1618">
        <v>0</v>
      </c>
      <c r="P1618">
        <v>1</v>
      </c>
      <c r="Q1618" s="1" t="d">
        <v>1990-07-17</v>
      </c>
      <c r="R1618">
        <v>70</v>
      </c>
      <c r="S1618" t="s">
        <v>37</v>
      </c>
      <c r="T1618" t="s">
        <v>2302</v>
      </c>
      <c r="U1618" s="19" t="str">
        <f t="shared" si="25"/>
        <v>JOHN EDINSON JIMENEZ RIVERA</v>
      </c>
    </row>
    <row r="1619" spans="1:21" x14ac:dyDescent="0.2">
      <c r="A1619">
        <v>1033733952</v>
      </c>
      <c r="B1619">
        <v>1232</v>
      </c>
      <c r="C1619" t="s">
        <v>30</v>
      </c>
      <c r="D1619" t="s">
        <v>2303</v>
      </c>
      <c r="E1619" t="s">
        <v>2304</v>
      </c>
      <c r="F1619" t="s">
        <v>74</v>
      </c>
      <c r="G1619" t="s">
        <v>40</v>
      </c>
      <c r="H1619" s="1" t="d">
        <v>2018-01-18</v>
      </c>
      <c r="I1619">
        <v>7416</v>
      </c>
      <c r="J1619" t="s">
        <v>7215</v>
      </c>
      <c r="K1619" t="s">
        <v>34</v>
      </c>
      <c r="L1619" t="s">
        <v>35</v>
      </c>
      <c r="M1619" t="s">
        <v>34</v>
      </c>
      <c r="N1619">
        <v>10110</v>
      </c>
      <c r="O1619">
        <v>0</v>
      </c>
      <c r="P1619">
        <v>1</v>
      </c>
      <c r="Q1619" s="1" t="d">
        <v>1991-05-28</v>
      </c>
      <c r="R1619">
        <v>70</v>
      </c>
      <c r="S1619" t="s">
        <v>37</v>
      </c>
      <c r="T1619" t="s">
        <v>2305</v>
      </c>
      <c r="U1619" s="19" t="str">
        <f t="shared" si="25"/>
        <v>YERALDIN LEMUS ORGANISTA</v>
      </c>
    </row>
    <row r="1620" spans="1:21" x14ac:dyDescent="0.2">
      <c r="A1620">
        <v>1033739004</v>
      </c>
      <c r="B1620">
        <v>1232</v>
      </c>
      <c r="C1620" t="s">
        <v>30</v>
      </c>
      <c r="D1620" t="s">
        <v>6115</v>
      </c>
      <c r="E1620" t="s">
        <v>6116</v>
      </c>
      <c r="F1620" t="s">
        <v>74</v>
      </c>
      <c r="G1620" t="s">
        <v>40</v>
      </c>
      <c r="H1620" s="1" t="d">
        <v>2013-11-25</v>
      </c>
      <c r="I1620">
        <v>7060</v>
      </c>
      <c r="J1620" t="s">
        <v>7212</v>
      </c>
      <c r="K1620" t="s">
        <v>34</v>
      </c>
      <c r="L1620" t="s">
        <v>35</v>
      </c>
      <c r="M1620" t="s">
        <v>34</v>
      </c>
      <c r="N1620">
        <v>10110</v>
      </c>
      <c r="O1620">
        <v>0</v>
      </c>
      <c r="P1620">
        <v>1</v>
      </c>
      <c r="Q1620" s="1" t="d">
        <v>1991-11-09</v>
      </c>
      <c r="R1620">
        <v>70</v>
      </c>
      <c r="S1620" t="s">
        <v>37</v>
      </c>
      <c r="T1620" t="s">
        <v>2306</v>
      </c>
      <c r="U1620" s="19" t="str">
        <f t="shared" si="25"/>
        <v>ADRIANA MILENA RUIZ LOPEZ</v>
      </c>
    </row>
    <row r="1621" spans="1:21" x14ac:dyDescent="0.2">
      <c r="A1621">
        <v>1033744173</v>
      </c>
      <c r="B1621">
        <v>1232</v>
      </c>
      <c r="C1621" t="s">
        <v>30</v>
      </c>
      <c r="D1621" t="s">
        <v>6117</v>
      </c>
      <c r="E1621" t="s">
        <v>6118</v>
      </c>
      <c r="F1621" t="s">
        <v>74</v>
      </c>
      <c r="G1621" t="s">
        <v>40</v>
      </c>
      <c r="H1621" s="1" t="d">
        <v>2015-06-09</v>
      </c>
      <c r="I1621">
        <v>7402</v>
      </c>
      <c r="J1621" t="s">
        <v>7186</v>
      </c>
      <c r="K1621" t="s">
        <v>34</v>
      </c>
      <c r="L1621" t="s">
        <v>35</v>
      </c>
      <c r="M1621" t="s">
        <v>34</v>
      </c>
      <c r="N1621">
        <v>10110</v>
      </c>
      <c r="O1621">
        <v>0</v>
      </c>
      <c r="P1621">
        <v>1</v>
      </c>
      <c r="Q1621" s="1" t="d">
        <v>1992-01-04</v>
      </c>
      <c r="R1621">
        <v>70</v>
      </c>
      <c r="S1621" t="s">
        <v>37</v>
      </c>
      <c r="T1621" t="s">
        <v>2307</v>
      </c>
      <c r="U1621" s="19" t="str">
        <f t="shared" si="25"/>
        <v>CAROLISETH VILLALOBOS LARA</v>
      </c>
    </row>
    <row r="1622" spans="1:21" x14ac:dyDescent="0.2">
      <c r="A1622">
        <v>1033747234</v>
      </c>
      <c r="B1622">
        <v>1015</v>
      </c>
      <c r="C1622" t="s">
        <v>73</v>
      </c>
      <c r="D1622" t="s">
        <v>6119</v>
      </c>
      <c r="E1622" t="s">
        <v>6120</v>
      </c>
      <c r="F1622" t="s">
        <v>46</v>
      </c>
      <c r="G1622" t="s">
        <v>32</v>
      </c>
      <c r="H1622" s="1" t="d">
        <v>2014-12-19</v>
      </c>
      <c r="I1622">
        <v>7077</v>
      </c>
      <c r="J1622" t="s">
        <v>96</v>
      </c>
      <c r="K1622" t="s">
        <v>34</v>
      </c>
      <c r="L1622" t="s">
        <v>35</v>
      </c>
      <c r="M1622" t="s">
        <v>36</v>
      </c>
      <c r="N1622">
        <v>30000</v>
      </c>
      <c r="O1622">
        <v>30000</v>
      </c>
      <c r="P1622">
        <v>1</v>
      </c>
      <c r="Q1622" s="1" t="d">
        <v>1992-08-10</v>
      </c>
      <c r="R1622">
        <v>106</v>
      </c>
      <c r="S1622" t="s">
        <v>7185</v>
      </c>
      <c r="T1622" t="s">
        <v>2308</v>
      </c>
      <c r="U1622" s="19" t="str">
        <f t="shared" si="25"/>
        <v>DIEGO FABIAN MAHECHA FLOREZ</v>
      </c>
    </row>
    <row r="1623" spans="1:21" x14ac:dyDescent="0.2">
      <c r="A1623">
        <v>1033747641</v>
      </c>
      <c r="B1623">
        <v>1232</v>
      </c>
      <c r="C1623" t="s">
        <v>30</v>
      </c>
      <c r="D1623" t="s">
        <v>4058</v>
      </c>
      <c r="E1623" t="s">
        <v>3692</v>
      </c>
      <c r="F1623" t="s">
        <v>74</v>
      </c>
      <c r="G1623" t="s">
        <v>40</v>
      </c>
      <c r="H1623" s="1" t="d">
        <v>2014-12-09</v>
      </c>
      <c r="I1623">
        <v>7400</v>
      </c>
      <c r="J1623" t="s">
        <v>7170</v>
      </c>
      <c r="K1623" t="s">
        <v>34</v>
      </c>
      <c r="L1623" t="s">
        <v>35</v>
      </c>
      <c r="M1623" t="s">
        <v>36</v>
      </c>
      <c r="N1623">
        <v>10110</v>
      </c>
      <c r="O1623">
        <v>0</v>
      </c>
      <c r="P1623">
        <v>1</v>
      </c>
      <c r="Q1623" s="1" t="d">
        <v>1992-08-26</v>
      </c>
      <c r="R1623">
        <v>70</v>
      </c>
      <c r="S1623" t="s">
        <v>37</v>
      </c>
      <c r="T1623" t="s">
        <v>2309</v>
      </c>
      <c r="U1623" s="19" t="str">
        <f t="shared" si="25"/>
        <v>JORGE ENRIQUE CANASTERO ROCHA</v>
      </c>
    </row>
    <row r="1624" spans="1:21" x14ac:dyDescent="0.2">
      <c r="A1624">
        <v>1033754136</v>
      </c>
      <c r="B1624">
        <v>1232</v>
      </c>
      <c r="C1624" t="s">
        <v>30</v>
      </c>
      <c r="D1624" t="s">
        <v>6121</v>
      </c>
      <c r="E1624" t="s">
        <v>6122</v>
      </c>
      <c r="F1624" t="s">
        <v>1771</v>
      </c>
      <c r="G1624" t="s">
        <v>32</v>
      </c>
      <c r="H1624" s="1" t="d">
        <v>2015-04-21</v>
      </c>
      <c r="I1624">
        <v>3010</v>
      </c>
      <c r="J1624" t="s">
        <v>59</v>
      </c>
      <c r="K1624" t="s">
        <v>34</v>
      </c>
      <c r="L1624" t="s">
        <v>35</v>
      </c>
      <c r="M1624" t="s">
        <v>36</v>
      </c>
      <c r="N1624">
        <v>10110</v>
      </c>
      <c r="O1624">
        <v>0</v>
      </c>
      <c r="P1624">
        <v>1</v>
      </c>
      <c r="Q1624" s="1" t="d">
        <v>1993-03-17</v>
      </c>
      <c r="R1624">
        <v>100</v>
      </c>
      <c r="S1624" t="s">
        <v>60</v>
      </c>
      <c r="T1624" t="s">
        <v>2311</v>
      </c>
      <c r="U1624" s="19" t="str">
        <f t="shared" si="25"/>
        <v>HAROL SMITH ESTEVEZ GIL</v>
      </c>
    </row>
    <row r="1625" spans="1:21" x14ac:dyDescent="0.2">
      <c r="A1625">
        <v>1033758130</v>
      </c>
      <c r="B1625">
        <v>1232</v>
      </c>
      <c r="C1625" t="s">
        <v>30</v>
      </c>
      <c r="D1625" t="s">
        <v>6123</v>
      </c>
      <c r="E1625" t="s">
        <v>4532</v>
      </c>
      <c r="F1625" t="s">
        <v>74</v>
      </c>
      <c r="G1625" t="s">
        <v>40</v>
      </c>
      <c r="H1625" s="1" t="d">
        <v>2015-07-24</v>
      </c>
      <c r="I1625">
        <v>7417</v>
      </c>
      <c r="J1625" t="s">
        <v>4457</v>
      </c>
      <c r="K1625" t="s">
        <v>34</v>
      </c>
      <c r="L1625" t="s">
        <v>35</v>
      </c>
      <c r="M1625" t="s">
        <v>36</v>
      </c>
      <c r="N1625">
        <v>10110</v>
      </c>
      <c r="O1625">
        <v>0</v>
      </c>
      <c r="P1625">
        <v>1</v>
      </c>
      <c r="Q1625" s="1" t="d">
        <v>1993-03-10</v>
      </c>
      <c r="R1625">
        <v>70</v>
      </c>
      <c r="S1625" t="s">
        <v>37</v>
      </c>
      <c r="T1625" t="s">
        <v>4059</v>
      </c>
      <c r="U1625" s="19" t="str">
        <f t="shared" si="25"/>
        <v>JONATHAN SANCHEZ TRUJILLO</v>
      </c>
    </row>
    <row r="1626" spans="1:21" x14ac:dyDescent="0.2">
      <c r="A1626">
        <v>1033759014</v>
      </c>
      <c r="B1626">
        <v>1232</v>
      </c>
      <c r="C1626" t="s">
        <v>30</v>
      </c>
      <c r="D1626" t="s">
        <v>7722</v>
      </c>
      <c r="E1626" t="s">
        <v>6759</v>
      </c>
      <c r="F1626" t="s">
        <v>76</v>
      </c>
      <c r="G1626" t="s">
        <v>40</v>
      </c>
      <c r="H1626" s="1" t="d">
        <v>2020-01-28</v>
      </c>
      <c r="I1626">
        <v>3109</v>
      </c>
      <c r="J1626" t="s">
        <v>33</v>
      </c>
      <c r="K1626" t="s">
        <v>34</v>
      </c>
      <c r="L1626" t="s">
        <v>35</v>
      </c>
      <c r="M1626" t="s">
        <v>36</v>
      </c>
      <c r="N1626">
        <v>10110</v>
      </c>
      <c r="O1626">
        <v>0</v>
      </c>
      <c r="P1626">
        <v>1</v>
      </c>
      <c r="Q1626" s="1" t="d">
        <v>1993-10-31</v>
      </c>
      <c r="R1626">
        <v>65</v>
      </c>
      <c r="S1626" t="s">
        <v>4406</v>
      </c>
      <c r="T1626" t="s">
        <v>7723</v>
      </c>
      <c r="U1626" s="19" t="str">
        <f t="shared" si="25"/>
        <v>EDWIN ALEXANDER CHAPARRO MORENO</v>
      </c>
    </row>
    <row r="1627" spans="1:21" x14ac:dyDescent="0.2">
      <c r="A1627">
        <v>1033763557</v>
      </c>
      <c r="B1627">
        <v>1232</v>
      </c>
      <c r="C1627" t="s">
        <v>30</v>
      </c>
      <c r="D1627" t="s">
        <v>7724</v>
      </c>
      <c r="E1627" t="s">
        <v>3651</v>
      </c>
      <c r="F1627" t="s">
        <v>7725</v>
      </c>
      <c r="G1627" t="s">
        <v>58</v>
      </c>
      <c r="H1627" s="1" t="d">
        <v>2021-01-18</v>
      </c>
      <c r="I1627">
        <v>3075</v>
      </c>
      <c r="J1627" t="s">
        <v>64</v>
      </c>
      <c r="K1627" t="s">
        <v>34</v>
      </c>
      <c r="L1627" t="s">
        <v>35</v>
      </c>
      <c r="M1627" t="s">
        <v>34</v>
      </c>
      <c r="N1627">
        <v>10110</v>
      </c>
      <c r="O1627">
        <v>0</v>
      </c>
      <c r="P1627">
        <v>1</v>
      </c>
      <c r="Q1627" s="1" t="d">
        <v>1994-04-13</v>
      </c>
      <c r="R1627">
        <v>60</v>
      </c>
      <c r="S1627" t="s">
        <v>45</v>
      </c>
      <c r="T1627" t="s">
        <v>7726</v>
      </c>
      <c r="U1627" s="19" t="str">
        <f t="shared" si="25"/>
        <v>MARIA ALEJANDRA CASTRO AVILA</v>
      </c>
    </row>
    <row r="1628" spans="1:21" x14ac:dyDescent="0.2">
      <c r="A1628">
        <v>1033768296</v>
      </c>
      <c r="B1628">
        <v>1232</v>
      </c>
      <c r="C1628" t="s">
        <v>30</v>
      </c>
      <c r="D1628" t="s">
        <v>2312</v>
      </c>
      <c r="E1628" t="s">
        <v>1498</v>
      </c>
      <c r="F1628" t="s">
        <v>74</v>
      </c>
      <c r="G1628" t="s">
        <v>40</v>
      </c>
      <c r="H1628" s="1" t="d">
        <v>2015-07-22</v>
      </c>
      <c r="I1628">
        <v>7402</v>
      </c>
      <c r="J1628" t="s">
        <v>7186</v>
      </c>
      <c r="K1628" t="s">
        <v>34</v>
      </c>
      <c r="L1628" t="s">
        <v>35</v>
      </c>
      <c r="M1628" t="s">
        <v>36</v>
      </c>
      <c r="N1628">
        <v>10110</v>
      </c>
      <c r="O1628">
        <v>0</v>
      </c>
      <c r="P1628">
        <v>1</v>
      </c>
      <c r="Q1628" s="1" t="d">
        <v>1994-09-24</v>
      </c>
      <c r="R1628">
        <v>70</v>
      </c>
      <c r="S1628" t="s">
        <v>37</v>
      </c>
      <c r="T1628" t="s">
        <v>2313</v>
      </c>
      <c r="U1628" s="19" t="str">
        <f t="shared" si="25"/>
        <v>CRISTIAN ALEXANDER GULUMA SUAREZ</v>
      </c>
    </row>
    <row r="1629" spans="1:21" x14ac:dyDescent="0.2">
      <c r="A1629">
        <v>1033769591</v>
      </c>
      <c r="B1629">
        <v>1232</v>
      </c>
      <c r="C1629" t="s">
        <v>30</v>
      </c>
      <c r="D1629" t="s">
        <v>6124</v>
      </c>
      <c r="E1629" t="s">
        <v>3759</v>
      </c>
      <c r="F1629" t="s">
        <v>74</v>
      </c>
      <c r="G1629" t="s">
        <v>40</v>
      </c>
      <c r="H1629" s="1" t="d">
        <v>2015-03-09</v>
      </c>
      <c r="I1629">
        <v>7416</v>
      </c>
      <c r="J1629" t="s">
        <v>7215</v>
      </c>
      <c r="K1629" t="s">
        <v>34</v>
      </c>
      <c r="L1629" t="s">
        <v>35</v>
      </c>
      <c r="M1629" t="s">
        <v>36</v>
      </c>
      <c r="N1629">
        <v>10110</v>
      </c>
      <c r="O1629">
        <v>0</v>
      </c>
      <c r="P1629">
        <v>1</v>
      </c>
      <c r="Q1629" s="1" t="d">
        <v>1994-12-01</v>
      </c>
      <c r="R1629">
        <v>70</v>
      </c>
      <c r="S1629" t="s">
        <v>37</v>
      </c>
      <c r="T1629" t="s">
        <v>2314</v>
      </c>
      <c r="U1629" s="19" t="str">
        <f t="shared" si="25"/>
        <v>ROBINSON BERNAL BERNAL</v>
      </c>
    </row>
    <row r="1630" spans="1:21" x14ac:dyDescent="0.2">
      <c r="A1630">
        <v>1033772949</v>
      </c>
      <c r="B1630">
        <v>1232</v>
      </c>
      <c r="C1630" t="s">
        <v>30</v>
      </c>
      <c r="D1630" t="s">
        <v>6125</v>
      </c>
      <c r="E1630" t="s">
        <v>3697</v>
      </c>
      <c r="F1630" t="s">
        <v>74</v>
      </c>
      <c r="G1630" t="s">
        <v>40</v>
      </c>
      <c r="H1630" s="1" t="d">
        <v>2015-08-28</v>
      </c>
      <c r="I1630">
        <v>7400</v>
      </c>
      <c r="J1630" t="s">
        <v>7170</v>
      </c>
      <c r="K1630" t="s">
        <v>34</v>
      </c>
      <c r="L1630" t="s">
        <v>35</v>
      </c>
      <c r="M1630" t="s">
        <v>36</v>
      </c>
      <c r="N1630">
        <v>10110</v>
      </c>
      <c r="O1630">
        <v>0</v>
      </c>
      <c r="P1630">
        <v>1</v>
      </c>
      <c r="Q1630" s="1" t="d">
        <v>1995-02-20</v>
      </c>
      <c r="R1630">
        <v>70</v>
      </c>
      <c r="S1630" t="s">
        <v>37</v>
      </c>
      <c r="T1630" t="s">
        <v>2315</v>
      </c>
      <c r="U1630" s="19" t="str">
        <f t="shared" si="25"/>
        <v>JHON FREDY RAMIREZ BUSTOS</v>
      </c>
    </row>
    <row r="1631" spans="1:21" x14ac:dyDescent="0.2">
      <c r="A1631">
        <v>1033775621</v>
      </c>
      <c r="B1631">
        <v>1232</v>
      </c>
      <c r="C1631" t="s">
        <v>30</v>
      </c>
      <c r="D1631" t="s">
        <v>6126</v>
      </c>
      <c r="E1631" t="s">
        <v>6127</v>
      </c>
      <c r="F1631" t="s">
        <v>7232</v>
      </c>
      <c r="G1631" t="s">
        <v>40</v>
      </c>
      <c r="H1631" s="1" t="d">
        <v>2017-07-07</v>
      </c>
      <c r="I1631">
        <v>3032</v>
      </c>
      <c r="J1631" t="s">
        <v>331</v>
      </c>
      <c r="K1631" t="s">
        <v>34</v>
      </c>
      <c r="L1631" t="s">
        <v>35</v>
      </c>
      <c r="M1631" t="s">
        <v>34</v>
      </c>
      <c r="N1631">
        <v>10110</v>
      </c>
      <c r="O1631">
        <v>0</v>
      </c>
      <c r="P1631">
        <v>1</v>
      </c>
      <c r="Q1631" s="1" t="d">
        <v>1995-05-03</v>
      </c>
      <c r="R1631">
        <v>20</v>
      </c>
      <c r="S1631" t="s">
        <v>42</v>
      </c>
      <c r="T1631" t="s">
        <v>2316</v>
      </c>
      <c r="U1631" s="19" t="str">
        <f t="shared" si="25"/>
        <v>LINA JASBLEIDY TOVAR RICAURTE</v>
      </c>
    </row>
    <row r="1632" spans="1:21" x14ac:dyDescent="0.2">
      <c r="A1632">
        <v>1033777422</v>
      </c>
      <c r="B1632">
        <v>550</v>
      </c>
      <c r="C1632" t="s">
        <v>48</v>
      </c>
      <c r="D1632" t="s">
        <v>7727</v>
      </c>
      <c r="E1632" t="s">
        <v>7728</v>
      </c>
      <c r="F1632" t="s">
        <v>361</v>
      </c>
      <c r="G1632" t="s">
        <v>40</v>
      </c>
      <c r="H1632" s="1" t="d">
        <v>2021-01-22</v>
      </c>
      <c r="I1632">
        <v>3351</v>
      </c>
      <c r="J1632" t="s">
        <v>230</v>
      </c>
      <c r="K1632" t="s">
        <v>50</v>
      </c>
      <c r="L1632" t="s">
        <v>34</v>
      </c>
      <c r="M1632" t="s">
        <v>36</v>
      </c>
      <c r="N1632">
        <v>10118</v>
      </c>
      <c r="O1632">
        <v>10118</v>
      </c>
      <c r="P1632">
        <v>1</v>
      </c>
      <c r="Q1632" s="1" t="d">
        <v>1995-07-05</v>
      </c>
      <c r="R1632">
        <v>80</v>
      </c>
      <c r="S1632" t="s">
        <v>51</v>
      </c>
      <c r="T1632" t="s">
        <v>7729</v>
      </c>
      <c r="U1632" s="19" t="str">
        <f t="shared" si="25"/>
        <v>CRISTIAN SEBASTIAN PRIETO GARZON</v>
      </c>
    </row>
    <row r="1633" spans="1:21" x14ac:dyDescent="0.2">
      <c r="A1633">
        <v>1033777705</v>
      </c>
      <c r="B1633">
        <v>1232</v>
      </c>
      <c r="C1633" t="s">
        <v>30</v>
      </c>
      <c r="D1633" t="s">
        <v>6128</v>
      </c>
      <c r="E1633" t="s">
        <v>6129</v>
      </c>
      <c r="F1633" t="s">
        <v>7234</v>
      </c>
      <c r="G1633" t="s">
        <v>40</v>
      </c>
      <c r="H1633" s="1" t="d">
        <v>2019-05-21</v>
      </c>
      <c r="I1633">
        <v>3032</v>
      </c>
      <c r="J1633" t="s">
        <v>331</v>
      </c>
      <c r="K1633" t="s">
        <v>34</v>
      </c>
      <c r="L1633" t="s">
        <v>35</v>
      </c>
      <c r="M1633" t="s">
        <v>36</v>
      </c>
      <c r="N1633">
        <v>10110</v>
      </c>
      <c r="O1633">
        <v>0</v>
      </c>
      <c r="P1633">
        <v>1</v>
      </c>
      <c r="Q1633" s="1" t="d">
        <v>1995-07-07</v>
      </c>
      <c r="R1633">
        <v>20</v>
      </c>
      <c r="S1633" t="s">
        <v>42</v>
      </c>
      <c r="T1633" t="s">
        <v>6130</v>
      </c>
      <c r="U1633" s="19" t="str">
        <f t="shared" si="25"/>
        <v>NEDIR FELIPE ALIPIO RUIZ</v>
      </c>
    </row>
    <row r="1634" spans="1:21" x14ac:dyDescent="0.2">
      <c r="A1634">
        <v>1033787306</v>
      </c>
      <c r="B1634">
        <v>1232</v>
      </c>
      <c r="C1634" t="s">
        <v>30</v>
      </c>
      <c r="D1634" t="s">
        <v>6131</v>
      </c>
      <c r="E1634" t="s">
        <v>6132</v>
      </c>
      <c r="F1634" t="s">
        <v>74</v>
      </c>
      <c r="G1634" t="s">
        <v>40</v>
      </c>
      <c r="H1634" s="1" t="d">
        <v>2019-06-07</v>
      </c>
      <c r="I1634">
        <v>7404</v>
      </c>
      <c r="J1634" t="s">
        <v>7200</v>
      </c>
      <c r="K1634" t="s">
        <v>34</v>
      </c>
      <c r="L1634" t="s">
        <v>35</v>
      </c>
      <c r="M1634" t="s">
        <v>36</v>
      </c>
      <c r="N1634">
        <v>10110</v>
      </c>
      <c r="O1634">
        <v>0</v>
      </c>
      <c r="P1634">
        <v>1</v>
      </c>
      <c r="Q1634" s="1" t="d">
        <v>1996-04-20</v>
      </c>
      <c r="R1634">
        <v>70</v>
      </c>
      <c r="S1634" t="s">
        <v>37</v>
      </c>
      <c r="T1634" t="s">
        <v>6133</v>
      </c>
      <c r="U1634" s="19" t="str">
        <f t="shared" si="25"/>
        <v>JOSMAN ENRIQUE FANDIÑO POLOCHE</v>
      </c>
    </row>
    <row r="1635" spans="1:21" x14ac:dyDescent="0.2">
      <c r="A1635">
        <v>1033788635</v>
      </c>
      <c r="B1635">
        <v>550</v>
      </c>
      <c r="C1635" t="s">
        <v>48</v>
      </c>
      <c r="D1635" t="s">
        <v>2317</v>
      </c>
      <c r="E1635" t="s">
        <v>2318</v>
      </c>
      <c r="F1635" t="s">
        <v>31</v>
      </c>
      <c r="G1635" t="s">
        <v>32</v>
      </c>
      <c r="H1635" s="1" t="d">
        <v>2018-02-16</v>
      </c>
      <c r="I1635">
        <v>3108</v>
      </c>
      <c r="J1635" t="s">
        <v>71</v>
      </c>
      <c r="K1635" t="s">
        <v>34</v>
      </c>
      <c r="L1635" t="s">
        <v>35</v>
      </c>
      <c r="M1635" t="s">
        <v>36</v>
      </c>
      <c r="N1635">
        <v>10118</v>
      </c>
      <c r="O1635">
        <v>10118</v>
      </c>
      <c r="P1635">
        <v>1</v>
      </c>
      <c r="Q1635" s="1" t="d">
        <v>1996-06-04</v>
      </c>
      <c r="R1635">
        <v>65</v>
      </c>
      <c r="S1635" t="s">
        <v>4406</v>
      </c>
      <c r="T1635" t="s">
        <v>6134</v>
      </c>
      <c r="U1635" s="19" t="str">
        <f t="shared" si="25"/>
        <v>YONI ALEXANDER BONILLA VELASQUEZ</v>
      </c>
    </row>
    <row r="1636" spans="1:21" x14ac:dyDescent="0.2">
      <c r="A1636">
        <v>1034309285</v>
      </c>
      <c r="B1636">
        <v>1015</v>
      </c>
      <c r="C1636" t="s">
        <v>73</v>
      </c>
      <c r="D1636" t="s">
        <v>3523</v>
      </c>
      <c r="E1636" t="s">
        <v>3524</v>
      </c>
      <c r="F1636" t="s">
        <v>576</v>
      </c>
      <c r="G1636" t="s">
        <v>32</v>
      </c>
      <c r="H1636" s="1" t="d">
        <v>2018-08-01</v>
      </c>
      <c r="I1636">
        <v>1109</v>
      </c>
      <c r="J1636" t="s">
        <v>4424</v>
      </c>
      <c r="K1636" t="s">
        <v>34</v>
      </c>
      <c r="L1636" t="s">
        <v>35</v>
      </c>
      <c r="M1636" t="s">
        <v>36</v>
      </c>
      <c r="N1636">
        <v>30000</v>
      </c>
      <c r="O1636">
        <v>30000</v>
      </c>
      <c r="P1636">
        <v>1</v>
      </c>
      <c r="Q1636" s="1" t="d">
        <v>1985-01-12</v>
      </c>
      <c r="R1636">
        <v>106</v>
      </c>
      <c r="S1636" t="s">
        <v>7185</v>
      </c>
      <c r="T1636" t="s">
        <v>6135</v>
      </c>
      <c r="U1636" s="19" t="str">
        <f t="shared" si="25"/>
        <v>STARLYN ADAN ROMERO GUTIERREZ</v>
      </c>
    </row>
    <row r="1637" spans="1:21" x14ac:dyDescent="0.2">
      <c r="A1637">
        <v>1035222715</v>
      </c>
      <c r="B1637">
        <v>569</v>
      </c>
      <c r="C1637" t="s">
        <v>70</v>
      </c>
      <c r="D1637" t="s">
        <v>6136</v>
      </c>
      <c r="E1637" t="s">
        <v>6137</v>
      </c>
      <c r="F1637" t="s">
        <v>143</v>
      </c>
      <c r="G1637" t="s">
        <v>58</v>
      </c>
      <c r="H1637" s="1" t="d">
        <v>2009-03-10</v>
      </c>
      <c r="I1637">
        <v>3353</v>
      </c>
      <c r="J1637" t="s">
        <v>7191</v>
      </c>
      <c r="K1637" t="s">
        <v>50</v>
      </c>
      <c r="L1637" t="s">
        <v>35</v>
      </c>
      <c r="M1637" t="s">
        <v>36</v>
      </c>
      <c r="N1637">
        <v>10440</v>
      </c>
      <c r="O1637">
        <v>10440</v>
      </c>
      <c r="P1637">
        <v>1</v>
      </c>
      <c r="Q1637" s="1" t="d">
        <v>1986-10-17</v>
      </c>
      <c r="R1637">
        <v>80</v>
      </c>
      <c r="S1637" t="s">
        <v>51</v>
      </c>
      <c r="T1637" t="s">
        <v>2319</v>
      </c>
      <c r="U1637" s="19" t="str">
        <f t="shared" si="25"/>
        <v>JOHAN TRIANA MURILLO</v>
      </c>
    </row>
    <row r="1638" spans="1:21" x14ac:dyDescent="0.2">
      <c r="A1638">
        <v>1035234342</v>
      </c>
      <c r="B1638">
        <v>569</v>
      </c>
      <c r="C1638" t="s">
        <v>70</v>
      </c>
      <c r="D1638" t="s">
        <v>7730</v>
      </c>
      <c r="E1638" t="s">
        <v>7731</v>
      </c>
      <c r="F1638" t="s">
        <v>135</v>
      </c>
      <c r="G1638" t="s">
        <v>40</v>
      </c>
      <c r="H1638" s="1" t="d">
        <v>2021-03-01</v>
      </c>
      <c r="I1638">
        <v>3355</v>
      </c>
      <c r="J1638" t="s">
        <v>7202</v>
      </c>
      <c r="K1638" t="s">
        <v>50</v>
      </c>
      <c r="L1638" t="s">
        <v>34</v>
      </c>
      <c r="M1638" t="s">
        <v>36</v>
      </c>
      <c r="N1638">
        <v>10440</v>
      </c>
      <c r="O1638">
        <v>10440</v>
      </c>
      <c r="P1638">
        <v>1</v>
      </c>
      <c r="Q1638" s="1" t="d">
        <v>1997-09-08</v>
      </c>
      <c r="R1638">
        <v>80</v>
      </c>
      <c r="S1638" t="s">
        <v>51</v>
      </c>
      <c r="T1638" t="s">
        <v>7732</v>
      </c>
      <c r="U1638" s="19" t="str">
        <f t="shared" si="25"/>
        <v>EMANUEL MOLINA BEDOYA</v>
      </c>
    </row>
    <row r="1639" spans="1:21" x14ac:dyDescent="0.2">
      <c r="A1639">
        <v>1035427890</v>
      </c>
      <c r="B1639">
        <v>569</v>
      </c>
      <c r="C1639" t="s">
        <v>70</v>
      </c>
      <c r="D1639" t="s">
        <v>6138</v>
      </c>
      <c r="E1639" t="s">
        <v>2979</v>
      </c>
      <c r="F1639" t="s">
        <v>196</v>
      </c>
      <c r="G1639" t="s">
        <v>40</v>
      </c>
      <c r="H1639" s="1" t="d">
        <v>2016-11-04</v>
      </c>
      <c r="I1639">
        <v>3355</v>
      </c>
      <c r="J1639" t="s">
        <v>7202</v>
      </c>
      <c r="K1639" t="s">
        <v>50</v>
      </c>
      <c r="L1639" t="s">
        <v>35</v>
      </c>
      <c r="M1639" t="s">
        <v>36</v>
      </c>
      <c r="N1639">
        <v>10440</v>
      </c>
      <c r="O1639">
        <v>10440</v>
      </c>
      <c r="P1639">
        <v>1</v>
      </c>
      <c r="Q1639" s="1" t="d">
        <v>1992-08-08</v>
      </c>
      <c r="R1639">
        <v>80</v>
      </c>
      <c r="S1639" t="s">
        <v>51</v>
      </c>
      <c r="T1639" t="s">
        <v>2320</v>
      </c>
      <c r="U1639" s="19" t="str">
        <f t="shared" si="25"/>
        <v>JORGE ANDRES RAMIREZ CATAÑO</v>
      </c>
    </row>
    <row r="1640" spans="1:21" x14ac:dyDescent="0.2">
      <c r="A1640">
        <v>1035858703</v>
      </c>
      <c r="B1640">
        <v>569</v>
      </c>
      <c r="C1640" t="s">
        <v>70</v>
      </c>
      <c r="D1640" t="s">
        <v>6139</v>
      </c>
      <c r="E1640" t="s">
        <v>1643</v>
      </c>
      <c r="F1640" t="s">
        <v>49</v>
      </c>
      <c r="G1640" t="s">
        <v>32</v>
      </c>
      <c r="H1640" s="1" t="d">
        <v>2016-12-01</v>
      </c>
      <c r="I1640">
        <v>3357</v>
      </c>
      <c r="J1640" t="s">
        <v>7194</v>
      </c>
      <c r="K1640" t="s">
        <v>50</v>
      </c>
      <c r="L1640" t="s">
        <v>35</v>
      </c>
      <c r="M1640" t="s">
        <v>36</v>
      </c>
      <c r="N1640">
        <v>10440</v>
      </c>
      <c r="O1640">
        <v>10440</v>
      </c>
      <c r="P1640">
        <v>1</v>
      </c>
      <c r="Q1640" s="1" t="d">
        <v>1991-06-01</v>
      </c>
      <c r="R1640">
        <v>80</v>
      </c>
      <c r="S1640" t="s">
        <v>51</v>
      </c>
      <c r="T1640" t="s">
        <v>2321</v>
      </c>
      <c r="U1640" s="19" t="str">
        <f t="shared" si="25"/>
        <v>ANDRES FELIPE URIBE GONZALEZ</v>
      </c>
    </row>
    <row r="1641" spans="1:21" x14ac:dyDescent="0.2">
      <c r="A1641">
        <v>1035859076</v>
      </c>
      <c r="B1641">
        <v>569</v>
      </c>
      <c r="C1641" t="s">
        <v>70</v>
      </c>
      <c r="D1641" t="s">
        <v>7733</v>
      </c>
      <c r="E1641" t="s">
        <v>7734</v>
      </c>
      <c r="F1641" t="s">
        <v>76</v>
      </c>
      <c r="G1641" t="s">
        <v>40</v>
      </c>
      <c r="H1641" s="1" t="d">
        <v>2020-09-01</v>
      </c>
      <c r="I1641">
        <v>3108</v>
      </c>
      <c r="J1641" t="s">
        <v>71</v>
      </c>
      <c r="K1641" t="s">
        <v>34</v>
      </c>
      <c r="L1641" t="s">
        <v>34</v>
      </c>
      <c r="M1641" t="s">
        <v>36</v>
      </c>
      <c r="N1641">
        <v>10440</v>
      </c>
      <c r="O1641">
        <v>10440</v>
      </c>
      <c r="P1641">
        <v>1</v>
      </c>
      <c r="Q1641" s="1" t="d">
        <v>1991-09-08</v>
      </c>
      <c r="R1641">
        <v>65</v>
      </c>
      <c r="S1641" t="s">
        <v>4406</v>
      </c>
      <c r="T1641" t="s">
        <v>7735</v>
      </c>
      <c r="U1641" s="19" t="str">
        <f t="shared" si="25"/>
        <v>YULDOR FAURICIO RIOS PULGARIN</v>
      </c>
    </row>
    <row r="1642" spans="1:21" x14ac:dyDescent="0.2">
      <c r="A1642">
        <v>1035866696</v>
      </c>
      <c r="B1642">
        <v>569</v>
      </c>
      <c r="C1642" t="s">
        <v>70</v>
      </c>
      <c r="D1642" t="s">
        <v>6140</v>
      </c>
      <c r="E1642" t="s">
        <v>86</v>
      </c>
      <c r="F1642" t="s">
        <v>135</v>
      </c>
      <c r="G1642" t="s">
        <v>40</v>
      </c>
      <c r="H1642" s="1" t="d">
        <v>2019-05-23</v>
      </c>
      <c r="I1642">
        <v>3355</v>
      </c>
      <c r="J1642" t="s">
        <v>7202</v>
      </c>
      <c r="K1642" t="s">
        <v>50</v>
      </c>
      <c r="L1642" t="s">
        <v>35</v>
      </c>
      <c r="M1642" t="s">
        <v>36</v>
      </c>
      <c r="N1642">
        <v>10440</v>
      </c>
      <c r="O1642">
        <v>10440</v>
      </c>
      <c r="P1642">
        <v>1</v>
      </c>
      <c r="Q1642" s="1" t="d">
        <v>1994-01-02</v>
      </c>
      <c r="R1642">
        <v>80</v>
      </c>
      <c r="S1642" t="s">
        <v>51</v>
      </c>
      <c r="T1642" t="s">
        <v>6141</v>
      </c>
      <c r="U1642" s="19" t="str">
        <f t="shared" si="25"/>
        <v>CARLOS ALBERTO HENAO LOPEZ</v>
      </c>
    </row>
    <row r="1643" spans="1:21" x14ac:dyDescent="0.2">
      <c r="A1643">
        <v>1036399823</v>
      </c>
      <c r="B1643">
        <v>1016</v>
      </c>
      <c r="C1643" t="s">
        <v>62</v>
      </c>
      <c r="D1643" t="s">
        <v>6142</v>
      </c>
      <c r="E1643" t="s">
        <v>1750</v>
      </c>
      <c r="F1643" t="s">
        <v>1064</v>
      </c>
      <c r="G1643" t="s">
        <v>58</v>
      </c>
      <c r="H1643" s="1" t="d">
        <v>2019-08-26</v>
      </c>
      <c r="I1643">
        <v>1071</v>
      </c>
      <c r="J1643" t="s">
        <v>2900</v>
      </c>
      <c r="K1643" t="s">
        <v>34</v>
      </c>
      <c r="L1643" t="s">
        <v>35</v>
      </c>
      <c r="M1643" t="s">
        <v>36</v>
      </c>
      <c r="N1643">
        <v>30110</v>
      </c>
      <c r="O1643">
        <v>30110</v>
      </c>
      <c r="P1643">
        <v>1</v>
      </c>
      <c r="Q1643" s="1" t="d">
        <v>1994-10-20</v>
      </c>
      <c r="R1643">
        <v>105</v>
      </c>
      <c r="S1643" t="s">
        <v>623</v>
      </c>
      <c r="T1643" t="s">
        <v>6143</v>
      </c>
      <c r="U1643" s="19" t="str">
        <f t="shared" si="25"/>
        <v>DANIEL VALENCIA RESTREPO</v>
      </c>
    </row>
    <row r="1644" spans="1:21" x14ac:dyDescent="0.2">
      <c r="A1644">
        <v>1036603477</v>
      </c>
      <c r="B1644">
        <v>569</v>
      </c>
      <c r="C1644" t="s">
        <v>70</v>
      </c>
      <c r="D1644" t="s">
        <v>6144</v>
      </c>
      <c r="E1644" t="s">
        <v>6145</v>
      </c>
      <c r="F1644" t="s">
        <v>135</v>
      </c>
      <c r="G1644" t="s">
        <v>40</v>
      </c>
      <c r="H1644" s="1" t="d">
        <v>2016-06-23</v>
      </c>
      <c r="I1644">
        <v>3355</v>
      </c>
      <c r="J1644" t="s">
        <v>7202</v>
      </c>
      <c r="K1644" t="s">
        <v>50</v>
      </c>
      <c r="L1644" t="s">
        <v>35</v>
      </c>
      <c r="M1644" t="s">
        <v>36</v>
      </c>
      <c r="N1644">
        <v>10440</v>
      </c>
      <c r="O1644">
        <v>10440</v>
      </c>
      <c r="P1644">
        <v>1</v>
      </c>
      <c r="Q1644" s="1" t="d">
        <v>1986-09-10</v>
      </c>
      <c r="R1644">
        <v>80</v>
      </c>
      <c r="S1644" t="s">
        <v>51</v>
      </c>
      <c r="T1644" t="s">
        <v>2322</v>
      </c>
      <c r="U1644" s="19" t="str">
        <f t="shared" si="25"/>
        <v>HEIDER HERNANDO RAMIREZ ZAPATA</v>
      </c>
    </row>
    <row r="1645" spans="1:21" x14ac:dyDescent="0.2">
      <c r="A1645">
        <v>1036609456</v>
      </c>
      <c r="B1645">
        <v>569</v>
      </c>
      <c r="C1645" t="s">
        <v>70</v>
      </c>
      <c r="D1645" t="s">
        <v>6146</v>
      </c>
      <c r="E1645" t="s">
        <v>6147</v>
      </c>
      <c r="F1645" t="s">
        <v>76</v>
      </c>
      <c r="G1645" t="s">
        <v>40</v>
      </c>
      <c r="H1645" s="1" t="d">
        <v>2016-09-07</v>
      </c>
      <c r="I1645">
        <v>3108</v>
      </c>
      <c r="J1645" t="s">
        <v>71</v>
      </c>
      <c r="K1645" t="s">
        <v>34</v>
      </c>
      <c r="L1645" t="s">
        <v>35</v>
      </c>
      <c r="M1645" t="s">
        <v>36</v>
      </c>
      <c r="N1645">
        <v>10440</v>
      </c>
      <c r="O1645">
        <v>10440</v>
      </c>
      <c r="P1645">
        <v>1</v>
      </c>
      <c r="Q1645" s="1" t="d">
        <v>1987-07-26</v>
      </c>
      <c r="R1645">
        <v>65</v>
      </c>
      <c r="S1645" t="s">
        <v>4406</v>
      </c>
      <c r="T1645" t="s">
        <v>2323</v>
      </c>
      <c r="U1645" s="19" t="str">
        <f t="shared" si="25"/>
        <v>JACKSON MUÑOZ MARTINEZ</v>
      </c>
    </row>
    <row r="1646" spans="1:21" x14ac:dyDescent="0.2">
      <c r="A1646">
        <v>1036611930</v>
      </c>
      <c r="B1646">
        <v>569</v>
      </c>
      <c r="C1646" t="s">
        <v>70</v>
      </c>
      <c r="D1646" t="s">
        <v>6148</v>
      </c>
      <c r="E1646" t="s">
        <v>3233</v>
      </c>
      <c r="F1646" t="s">
        <v>135</v>
      </c>
      <c r="G1646" t="s">
        <v>40</v>
      </c>
      <c r="H1646" s="1" t="d">
        <v>2015-08-24</v>
      </c>
      <c r="I1646">
        <v>3355</v>
      </c>
      <c r="J1646" t="s">
        <v>7202</v>
      </c>
      <c r="K1646" t="s">
        <v>50</v>
      </c>
      <c r="L1646" t="s">
        <v>35</v>
      </c>
      <c r="M1646" t="s">
        <v>36</v>
      </c>
      <c r="N1646">
        <v>10440</v>
      </c>
      <c r="O1646">
        <v>10440</v>
      </c>
      <c r="P1646">
        <v>1</v>
      </c>
      <c r="Q1646" s="1" t="d">
        <v>1987-12-07</v>
      </c>
      <c r="R1646">
        <v>80</v>
      </c>
      <c r="S1646" t="s">
        <v>51</v>
      </c>
      <c r="T1646" t="s">
        <v>6149</v>
      </c>
      <c r="U1646" s="19" t="str">
        <f t="shared" si="25"/>
        <v>SERGIO AGUDELO MAZO</v>
      </c>
    </row>
    <row r="1647" spans="1:21" x14ac:dyDescent="0.2">
      <c r="A1647">
        <v>1036618127</v>
      </c>
      <c r="B1647">
        <v>560</v>
      </c>
      <c r="C1647" t="s">
        <v>122</v>
      </c>
      <c r="D1647" t="s">
        <v>6150</v>
      </c>
      <c r="E1647" t="s">
        <v>2610</v>
      </c>
      <c r="F1647" t="s">
        <v>143</v>
      </c>
      <c r="G1647" t="s">
        <v>58</v>
      </c>
      <c r="H1647" s="1" t="d">
        <v>2015-03-18</v>
      </c>
      <c r="I1647">
        <v>3353</v>
      </c>
      <c r="J1647" t="s">
        <v>7191</v>
      </c>
      <c r="K1647" t="s">
        <v>50</v>
      </c>
      <c r="L1647" t="s">
        <v>35</v>
      </c>
      <c r="M1647" t="s">
        <v>36</v>
      </c>
      <c r="N1647">
        <v>10330</v>
      </c>
      <c r="O1647">
        <v>10330</v>
      </c>
      <c r="P1647">
        <v>1</v>
      </c>
      <c r="Q1647" s="1" t="d">
        <v>1988-08-15</v>
      </c>
      <c r="R1647">
        <v>80</v>
      </c>
      <c r="S1647" t="s">
        <v>51</v>
      </c>
      <c r="T1647" t="s">
        <v>2324</v>
      </c>
      <c r="U1647" s="19" t="str">
        <f t="shared" si="25"/>
        <v>DANIEL GUILLERMO GUIRAL LONDOÑO</v>
      </c>
    </row>
    <row r="1648" spans="1:21" x14ac:dyDescent="0.2">
      <c r="A1648">
        <v>1036626911</v>
      </c>
      <c r="B1648">
        <v>569</v>
      </c>
      <c r="C1648" t="s">
        <v>70</v>
      </c>
      <c r="D1648" t="s">
        <v>4060</v>
      </c>
      <c r="E1648" t="s">
        <v>4061</v>
      </c>
      <c r="F1648" t="s">
        <v>135</v>
      </c>
      <c r="G1648" t="s">
        <v>40</v>
      </c>
      <c r="H1648" s="1" t="d">
        <v>2019-01-24</v>
      </c>
      <c r="I1648">
        <v>3355</v>
      </c>
      <c r="J1648" t="s">
        <v>7202</v>
      </c>
      <c r="K1648" t="s">
        <v>50</v>
      </c>
      <c r="L1648" t="s">
        <v>35</v>
      </c>
      <c r="M1648" t="s">
        <v>36</v>
      </c>
      <c r="N1648">
        <v>10440</v>
      </c>
      <c r="O1648">
        <v>10440</v>
      </c>
      <c r="P1648">
        <v>1</v>
      </c>
      <c r="Q1648" s="1" t="d">
        <v>1989-12-17</v>
      </c>
      <c r="R1648">
        <v>80</v>
      </c>
      <c r="S1648" t="s">
        <v>51</v>
      </c>
      <c r="T1648" t="s">
        <v>6151</v>
      </c>
      <c r="U1648" s="19" t="str">
        <f t="shared" si="25"/>
        <v>JHONATAN MESA LONDOÑO</v>
      </c>
    </row>
    <row r="1649" spans="1:21" x14ac:dyDescent="0.2">
      <c r="A1649">
        <v>1036636446</v>
      </c>
      <c r="B1649">
        <v>569</v>
      </c>
      <c r="C1649" t="s">
        <v>70</v>
      </c>
      <c r="D1649" t="s">
        <v>3525</v>
      </c>
      <c r="E1649" t="s">
        <v>3526</v>
      </c>
      <c r="F1649" t="s">
        <v>135</v>
      </c>
      <c r="G1649" t="s">
        <v>40</v>
      </c>
      <c r="H1649" s="1" t="d">
        <v>2018-10-23</v>
      </c>
      <c r="I1649">
        <v>3355</v>
      </c>
      <c r="J1649" t="s">
        <v>7202</v>
      </c>
      <c r="K1649" t="s">
        <v>50</v>
      </c>
      <c r="L1649" t="s">
        <v>35</v>
      </c>
      <c r="M1649" t="s">
        <v>36</v>
      </c>
      <c r="N1649">
        <v>10440</v>
      </c>
      <c r="O1649">
        <v>10440</v>
      </c>
      <c r="P1649">
        <v>1</v>
      </c>
      <c r="Q1649" s="1" t="d">
        <v>1991-05-13</v>
      </c>
      <c r="R1649">
        <v>80</v>
      </c>
      <c r="S1649" t="s">
        <v>51</v>
      </c>
      <c r="T1649" t="s">
        <v>3527</v>
      </c>
      <c r="U1649" s="19" t="str">
        <f t="shared" si="25"/>
        <v>JONATAN ESTEBAN LONDOÑO IBARRA</v>
      </c>
    </row>
    <row r="1650" spans="1:21" x14ac:dyDescent="0.2">
      <c r="A1650">
        <v>1036646281</v>
      </c>
      <c r="B1650">
        <v>569</v>
      </c>
      <c r="C1650" t="s">
        <v>70</v>
      </c>
      <c r="D1650" t="s">
        <v>7736</v>
      </c>
      <c r="E1650" t="s">
        <v>3651</v>
      </c>
      <c r="F1650" t="s">
        <v>135</v>
      </c>
      <c r="G1650" t="s">
        <v>40</v>
      </c>
      <c r="H1650" s="1" t="d">
        <v>2021-03-01</v>
      </c>
      <c r="I1650">
        <v>3355</v>
      </c>
      <c r="J1650" t="s">
        <v>7202</v>
      </c>
      <c r="K1650" t="s">
        <v>50</v>
      </c>
      <c r="L1650" t="s">
        <v>34</v>
      </c>
      <c r="M1650" t="s">
        <v>34</v>
      </c>
      <c r="N1650">
        <v>10440</v>
      </c>
      <c r="O1650">
        <v>10440</v>
      </c>
      <c r="P1650">
        <v>1</v>
      </c>
      <c r="Q1650" s="1" t="d">
        <v>1993-04-11</v>
      </c>
      <c r="R1650">
        <v>80</v>
      </c>
      <c r="S1650" t="s">
        <v>51</v>
      </c>
      <c r="T1650" t="s">
        <v>94</v>
      </c>
      <c r="U1650" s="19" t="str">
        <f t="shared" si="25"/>
        <v>MARIA ALEJANDRA MEDINA HORTUA</v>
      </c>
    </row>
    <row r="1651" spans="1:21" x14ac:dyDescent="0.2">
      <c r="A1651">
        <v>1036647576</v>
      </c>
      <c r="B1651">
        <v>569</v>
      </c>
      <c r="C1651" t="s">
        <v>70</v>
      </c>
      <c r="D1651" t="s">
        <v>2326</v>
      </c>
      <c r="E1651" t="s">
        <v>2327</v>
      </c>
      <c r="F1651" t="s">
        <v>196</v>
      </c>
      <c r="G1651" t="s">
        <v>40</v>
      </c>
      <c r="H1651" s="1" t="d">
        <v>2017-09-14</v>
      </c>
      <c r="I1651">
        <v>3355</v>
      </c>
      <c r="J1651" t="s">
        <v>7202</v>
      </c>
      <c r="K1651" t="s">
        <v>50</v>
      </c>
      <c r="L1651" t="s">
        <v>35</v>
      </c>
      <c r="M1651" t="s">
        <v>34</v>
      </c>
      <c r="N1651">
        <v>10440</v>
      </c>
      <c r="O1651">
        <v>10440</v>
      </c>
      <c r="P1651">
        <v>1</v>
      </c>
      <c r="Q1651" s="1" t="d">
        <v>1993-07-26</v>
      </c>
      <c r="R1651">
        <v>80</v>
      </c>
      <c r="S1651" t="s">
        <v>51</v>
      </c>
      <c r="T1651" t="s">
        <v>2328</v>
      </c>
      <c r="U1651" s="19" t="str">
        <f t="shared" si="25"/>
        <v>MARTA ISABEL RAMIREZ JARAMILLO</v>
      </c>
    </row>
    <row r="1652" spans="1:21" x14ac:dyDescent="0.2">
      <c r="A1652">
        <v>1036649660</v>
      </c>
      <c r="B1652">
        <v>569</v>
      </c>
      <c r="C1652" t="s">
        <v>70</v>
      </c>
      <c r="D1652" t="s">
        <v>7737</v>
      </c>
      <c r="E1652" t="s">
        <v>7738</v>
      </c>
      <c r="F1652" t="s">
        <v>1857</v>
      </c>
      <c r="G1652" t="s">
        <v>40</v>
      </c>
      <c r="H1652" s="1" t="d">
        <v>2020-02-05</v>
      </c>
      <c r="I1652">
        <v>3352</v>
      </c>
      <c r="J1652" t="s">
        <v>7209</v>
      </c>
      <c r="K1652" t="s">
        <v>34</v>
      </c>
      <c r="L1652" t="s">
        <v>35</v>
      </c>
      <c r="M1652" t="s">
        <v>34</v>
      </c>
      <c r="N1652">
        <v>10440</v>
      </c>
      <c r="O1652">
        <v>10440</v>
      </c>
      <c r="P1652">
        <v>1</v>
      </c>
      <c r="Q1652" s="1" t="d">
        <v>1993-09-23</v>
      </c>
      <c r="R1652">
        <v>80</v>
      </c>
      <c r="S1652" t="s">
        <v>51</v>
      </c>
      <c r="T1652" t="s">
        <v>7739</v>
      </c>
      <c r="U1652" s="19" t="str">
        <f t="shared" si="25"/>
        <v>GERALDINE PEREZ MEDINA</v>
      </c>
    </row>
    <row r="1653" spans="1:21" x14ac:dyDescent="0.2">
      <c r="A1653">
        <v>1036652119</v>
      </c>
      <c r="B1653">
        <v>569</v>
      </c>
      <c r="C1653" t="s">
        <v>70</v>
      </c>
      <c r="D1653" t="s">
        <v>6152</v>
      </c>
      <c r="E1653" t="s">
        <v>6153</v>
      </c>
      <c r="F1653" t="s">
        <v>135</v>
      </c>
      <c r="G1653" t="s">
        <v>40</v>
      </c>
      <c r="H1653" s="1" t="d">
        <v>2016-03-03</v>
      </c>
      <c r="I1653">
        <v>3355</v>
      </c>
      <c r="J1653" t="s">
        <v>7202</v>
      </c>
      <c r="K1653" t="s">
        <v>50</v>
      </c>
      <c r="L1653" t="s">
        <v>35</v>
      </c>
      <c r="M1653" t="s">
        <v>34</v>
      </c>
      <c r="N1653">
        <v>10440</v>
      </c>
      <c r="O1653">
        <v>10440</v>
      </c>
      <c r="P1653">
        <v>1</v>
      </c>
      <c r="Q1653" s="1" t="d">
        <v>1994-04-07</v>
      </c>
      <c r="R1653">
        <v>80</v>
      </c>
      <c r="S1653" t="s">
        <v>51</v>
      </c>
      <c r="T1653" t="s">
        <v>2329</v>
      </c>
      <c r="U1653" s="19" t="str">
        <f t="shared" si="25"/>
        <v>TATIANA NORELLY GAVIRIA GALEANO</v>
      </c>
    </row>
    <row r="1654" spans="1:21" x14ac:dyDescent="0.2">
      <c r="A1654">
        <v>1036652609</v>
      </c>
      <c r="B1654">
        <v>569</v>
      </c>
      <c r="C1654" t="s">
        <v>70</v>
      </c>
      <c r="D1654" t="s">
        <v>6154</v>
      </c>
      <c r="E1654" t="s">
        <v>6155</v>
      </c>
      <c r="F1654" t="s">
        <v>135</v>
      </c>
      <c r="G1654" t="s">
        <v>40</v>
      </c>
      <c r="H1654" s="1" t="d">
        <v>2019-06-26</v>
      </c>
      <c r="I1654">
        <v>3355</v>
      </c>
      <c r="J1654" t="s">
        <v>7202</v>
      </c>
      <c r="K1654" t="s">
        <v>50</v>
      </c>
      <c r="L1654" t="s">
        <v>35</v>
      </c>
      <c r="M1654" t="s">
        <v>36</v>
      </c>
      <c r="N1654">
        <v>10440</v>
      </c>
      <c r="O1654">
        <v>10440</v>
      </c>
      <c r="P1654">
        <v>1</v>
      </c>
      <c r="Q1654" s="1" t="d">
        <v>1994-05-16</v>
      </c>
      <c r="R1654">
        <v>80</v>
      </c>
      <c r="S1654" t="s">
        <v>51</v>
      </c>
      <c r="T1654" t="s">
        <v>6156</v>
      </c>
      <c r="U1654" s="19" t="str">
        <f t="shared" si="25"/>
        <v>JEFERSON DANIEL URAN PEREZ</v>
      </c>
    </row>
    <row r="1655" spans="1:21" x14ac:dyDescent="0.2">
      <c r="A1655">
        <v>1036782026</v>
      </c>
      <c r="B1655">
        <v>569</v>
      </c>
      <c r="C1655" t="s">
        <v>70</v>
      </c>
      <c r="D1655" t="s">
        <v>2330</v>
      </c>
      <c r="E1655" t="s">
        <v>2331</v>
      </c>
      <c r="F1655" t="s">
        <v>135</v>
      </c>
      <c r="G1655" t="s">
        <v>40</v>
      </c>
      <c r="H1655" s="1" t="d">
        <v>2016-01-18</v>
      </c>
      <c r="I1655">
        <v>3355</v>
      </c>
      <c r="J1655" t="s">
        <v>7202</v>
      </c>
      <c r="K1655" t="s">
        <v>50</v>
      </c>
      <c r="L1655" t="s">
        <v>35</v>
      </c>
      <c r="M1655" t="s">
        <v>36</v>
      </c>
      <c r="N1655">
        <v>10440</v>
      </c>
      <c r="O1655">
        <v>10440</v>
      </c>
      <c r="P1655">
        <v>1</v>
      </c>
      <c r="Q1655" s="1" t="d">
        <v>1993-03-14</v>
      </c>
      <c r="R1655">
        <v>80</v>
      </c>
      <c r="S1655" t="s">
        <v>51</v>
      </c>
      <c r="T1655" t="s">
        <v>6157</v>
      </c>
      <c r="U1655" s="19" t="str">
        <f t="shared" si="25"/>
        <v>OSCAR ALEJANDRO CARDONA ALVAREZ</v>
      </c>
    </row>
    <row r="1656" spans="1:21" x14ac:dyDescent="0.2">
      <c r="A1656">
        <v>1037368110</v>
      </c>
      <c r="B1656">
        <v>569</v>
      </c>
      <c r="C1656" t="s">
        <v>70</v>
      </c>
      <c r="D1656" t="s">
        <v>6158</v>
      </c>
      <c r="E1656" t="s">
        <v>4956</v>
      </c>
      <c r="F1656" t="s">
        <v>76</v>
      </c>
      <c r="G1656" t="s">
        <v>40</v>
      </c>
      <c r="H1656" s="1" t="d">
        <v>2015-03-18</v>
      </c>
      <c r="I1656">
        <v>3108</v>
      </c>
      <c r="J1656" t="s">
        <v>71</v>
      </c>
      <c r="K1656" t="s">
        <v>34</v>
      </c>
      <c r="L1656" t="s">
        <v>35</v>
      </c>
      <c r="M1656" t="s">
        <v>36</v>
      </c>
      <c r="N1656">
        <v>10440</v>
      </c>
      <c r="O1656">
        <v>10440</v>
      </c>
      <c r="P1656">
        <v>1</v>
      </c>
      <c r="Q1656" s="1" t="d">
        <v>1986-06-27</v>
      </c>
      <c r="R1656">
        <v>65</v>
      </c>
      <c r="S1656" t="s">
        <v>4406</v>
      </c>
      <c r="T1656" t="s">
        <v>2333</v>
      </c>
      <c r="U1656" s="19" t="str">
        <f t="shared" si="25"/>
        <v>JUAN GUILLERMO AVENDAÑO ESPINAL</v>
      </c>
    </row>
    <row r="1657" spans="1:21" x14ac:dyDescent="0.2">
      <c r="A1657">
        <v>1037484344</v>
      </c>
      <c r="B1657">
        <v>569</v>
      </c>
      <c r="C1657" t="s">
        <v>70</v>
      </c>
      <c r="D1657" t="s">
        <v>6159</v>
      </c>
      <c r="E1657" t="s">
        <v>6160</v>
      </c>
      <c r="F1657" t="s">
        <v>361</v>
      </c>
      <c r="G1657" t="s">
        <v>40</v>
      </c>
      <c r="H1657" s="1" t="d">
        <v>2019-07-24</v>
      </c>
      <c r="I1657">
        <v>3351</v>
      </c>
      <c r="J1657" t="s">
        <v>230</v>
      </c>
      <c r="K1657" t="s">
        <v>50</v>
      </c>
      <c r="L1657" t="s">
        <v>35</v>
      </c>
      <c r="M1657" t="s">
        <v>36</v>
      </c>
      <c r="N1657">
        <v>10440</v>
      </c>
      <c r="O1657">
        <v>10440</v>
      </c>
      <c r="P1657">
        <v>1</v>
      </c>
      <c r="Q1657" s="1" t="d">
        <v>1996-10-27</v>
      </c>
      <c r="R1657">
        <v>80</v>
      </c>
      <c r="S1657" t="s">
        <v>51</v>
      </c>
      <c r="T1657" t="s">
        <v>7740</v>
      </c>
      <c r="U1657" s="19" t="str">
        <f t="shared" si="25"/>
        <v>OMAR YECYD CARDALES MENDOZA</v>
      </c>
    </row>
    <row r="1658" spans="1:21" x14ac:dyDescent="0.2">
      <c r="A1658">
        <v>1037574291</v>
      </c>
      <c r="B1658">
        <v>569</v>
      </c>
      <c r="C1658" t="s">
        <v>70</v>
      </c>
      <c r="D1658" t="s">
        <v>6161</v>
      </c>
      <c r="E1658" t="s">
        <v>6162</v>
      </c>
      <c r="F1658" t="s">
        <v>1959</v>
      </c>
      <c r="G1658" t="s">
        <v>32</v>
      </c>
      <c r="H1658" s="1" t="d">
        <v>2013-09-11</v>
      </c>
      <c r="I1658">
        <v>3075</v>
      </c>
      <c r="J1658" t="s">
        <v>64</v>
      </c>
      <c r="K1658" t="s">
        <v>34</v>
      </c>
      <c r="L1658" t="s">
        <v>35</v>
      </c>
      <c r="M1658" t="s">
        <v>36</v>
      </c>
      <c r="N1658">
        <v>10440</v>
      </c>
      <c r="O1658">
        <v>10440</v>
      </c>
      <c r="P1658">
        <v>1</v>
      </c>
      <c r="Q1658" s="1" t="d">
        <v>1968-09-04</v>
      </c>
      <c r="R1658">
        <v>60</v>
      </c>
      <c r="S1658" t="s">
        <v>45</v>
      </c>
      <c r="T1658" t="s">
        <v>2334</v>
      </c>
      <c r="U1658" s="19" t="str">
        <f t="shared" si="25"/>
        <v>YEFFERSON GIRALDO TAMAYO</v>
      </c>
    </row>
    <row r="1659" spans="1:21" x14ac:dyDescent="0.2">
      <c r="A1659">
        <v>1037575795</v>
      </c>
      <c r="B1659">
        <v>560</v>
      </c>
      <c r="C1659" t="s">
        <v>122</v>
      </c>
      <c r="D1659" t="s">
        <v>4062</v>
      </c>
      <c r="E1659" t="s">
        <v>4063</v>
      </c>
      <c r="F1659" t="s">
        <v>135</v>
      </c>
      <c r="G1659" t="s">
        <v>40</v>
      </c>
      <c r="H1659" s="1" t="d">
        <v>2018-12-11</v>
      </c>
      <c r="I1659">
        <v>3355</v>
      </c>
      <c r="J1659" t="s">
        <v>7202</v>
      </c>
      <c r="K1659" t="s">
        <v>50</v>
      </c>
      <c r="L1659" t="s">
        <v>35</v>
      </c>
      <c r="M1659" t="s">
        <v>36</v>
      </c>
      <c r="N1659">
        <v>10330</v>
      </c>
      <c r="O1659">
        <v>10330</v>
      </c>
      <c r="P1659">
        <v>1</v>
      </c>
      <c r="Q1659" s="1" t="d">
        <v>1986-09-18</v>
      </c>
      <c r="R1659">
        <v>80</v>
      </c>
      <c r="S1659" t="s">
        <v>51</v>
      </c>
      <c r="T1659" t="s">
        <v>4064</v>
      </c>
      <c r="U1659" s="19" t="str">
        <f t="shared" si="25"/>
        <v>ABRAHAM PAREJA LOPEZ</v>
      </c>
    </row>
    <row r="1660" spans="1:21" x14ac:dyDescent="0.2">
      <c r="A1660">
        <v>1037579155</v>
      </c>
      <c r="B1660">
        <v>569</v>
      </c>
      <c r="C1660" t="s">
        <v>70</v>
      </c>
      <c r="D1660" t="s">
        <v>2335</v>
      </c>
      <c r="E1660" t="s">
        <v>2336</v>
      </c>
      <c r="F1660" t="s">
        <v>135</v>
      </c>
      <c r="G1660" t="s">
        <v>40</v>
      </c>
      <c r="H1660" s="1" t="d">
        <v>2011-12-09</v>
      </c>
      <c r="I1660">
        <v>3355</v>
      </c>
      <c r="J1660" t="s">
        <v>7202</v>
      </c>
      <c r="K1660" t="s">
        <v>50</v>
      </c>
      <c r="L1660" t="s">
        <v>35</v>
      </c>
      <c r="M1660" t="s">
        <v>34</v>
      </c>
      <c r="N1660">
        <v>10440</v>
      </c>
      <c r="O1660">
        <v>10440</v>
      </c>
      <c r="P1660">
        <v>1</v>
      </c>
      <c r="Q1660" s="1" t="d">
        <v>1987-01-31</v>
      </c>
      <c r="R1660">
        <v>80</v>
      </c>
      <c r="S1660" t="s">
        <v>51</v>
      </c>
      <c r="T1660" t="s">
        <v>2337</v>
      </c>
      <c r="U1660" s="19" t="str">
        <f t="shared" si="25"/>
        <v>LUZ ADRIANA CALLE VASQUEZ</v>
      </c>
    </row>
    <row r="1661" spans="1:21" x14ac:dyDescent="0.2">
      <c r="A1661">
        <v>1037586958</v>
      </c>
      <c r="B1661">
        <v>569</v>
      </c>
      <c r="C1661" t="s">
        <v>70</v>
      </c>
      <c r="D1661" t="s">
        <v>6164</v>
      </c>
      <c r="E1661" t="s">
        <v>6165</v>
      </c>
      <c r="F1661" t="s">
        <v>726</v>
      </c>
      <c r="G1661" t="s">
        <v>58</v>
      </c>
      <c r="H1661" s="1" t="d">
        <v>2016-06-17</v>
      </c>
      <c r="I1661">
        <v>3355</v>
      </c>
      <c r="J1661" t="s">
        <v>7202</v>
      </c>
      <c r="K1661" t="s">
        <v>50</v>
      </c>
      <c r="L1661" t="s">
        <v>35</v>
      </c>
      <c r="M1661" t="s">
        <v>36</v>
      </c>
      <c r="N1661">
        <v>10440</v>
      </c>
      <c r="O1661">
        <v>10440</v>
      </c>
      <c r="P1661">
        <v>1</v>
      </c>
      <c r="Q1661" s="1" t="d">
        <v>1988-01-22</v>
      </c>
      <c r="R1661">
        <v>80</v>
      </c>
      <c r="S1661" t="s">
        <v>51</v>
      </c>
      <c r="T1661" t="s">
        <v>2338</v>
      </c>
      <c r="U1661" s="19" t="str">
        <f t="shared" si="25"/>
        <v>WILLIAM YESSID OSPINA SOSSA</v>
      </c>
    </row>
    <row r="1662" spans="1:21" x14ac:dyDescent="0.2">
      <c r="A1662">
        <v>1037587619</v>
      </c>
      <c r="B1662">
        <v>1015</v>
      </c>
      <c r="C1662" t="s">
        <v>73</v>
      </c>
      <c r="D1662" t="s">
        <v>7741</v>
      </c>
      <c r="E1662" t="s">
        <v>736</v>
      </c>
      <c r="F1662" t="s">
        <v>7742</v>
      </c>
      <c r="G1662" t="s">
        <v>58</v>
      </c>
      <c r="H1662" s="1" t="d">
        <v>2020-10-13</v>
      </c>
      <c r="I1662">
        <v>7065</v>
      </c>
      <c r="J1662" t="s">
        <v>7562</v>
      </c>
      <c r="K1662" t="s">
        <v>34</v>
      </c>
      <c r="L1662" t="s">
        <v>35</v>
      </c>
      <c r="M1662" t="s">
        <v>34</v>
      </c>
      <c r="N1662">
        <v>30000</v>
      </c>
      <c r="O1662">
        <v>30000</v>
      </c>
      <c r="P1662">
        <v>1</v>
      </c>
      <c r="Q1662" s="1" t="d">
        <v>1988-04-03</v>
      </c>
      <c r="R1662">
        <v>106</v>
      </c>
      <c r="S1662" t="s">
        <v>7185</v>
      </c>
      <c r="T1662" t="s">
        <v>7743</v>
      </c>
      <c r="U1662" s="19" t="str">
        <f t="shared" si="25"/>
        <v>CAROLINA LEON DUITAMA</v>
      </c>
    </row>
    <row r="1663" spans="1:21" x14ac:dyDescent="0.2">
      <c r="A1663">
        <v>1037595477</v>
      </c>
      <c r="B1663">
        <v>569</v>
      </c>
      <c r="C1663" t="s">
        <v>70</v>
      </c>
      <c r="D1663" t="s">
        <v>2339</v>
      </c>
      <c r="E1663" t="s">
        <v>2340</v>
      </c>
      <c r="F1663" t="s">
        <v>76</v>
      </c>
      <c r="G1663" t="s">
        <v>40</v>
      </c>
      <c r="H1663" s="1" t="d">
        <v>2018-02-07</v>
      </c>
      <c r="I1663">
        <v>3108</v>
      </c>
      <c r="J1663" t="s">
        <v>71</v>
      </c>
      <c r="K1663" t="s">
        <v>34</v>
      </c>
      <c r="L1663" t="s">
        <v>35</v>
      </c>
      <c r="M1663" t="s">
        <v>36</v>
      </c>
      <c r="N1663">
        <v>10440</v>
      </c>
      <c r="O1663">
        <v>10440</v>
      </c>
      <c r="P1663">
        <v>1</v>
      </c>
      <c r="Q1663" s="1" t="d">
        <v>1989-05-07</v>
      </c>
      <c r="R1663">
        <v>65</v>
      </c>
      <c r="S1663" t="s">
        <v>4406</v>
      </c>
      <c r="T1663" t="s">
        <v>2341</v>
      </c>
      <c r="U1663" s="19" t="str">
        <f t="shared" si="25"/>
        <v>JOHN ALEXIS CUARTAS TORRES</v>
      </c>
    </row>
    <row r="1664" spans="1:21" x14ac:dyDescent="0.2">
      <c r="A1664">
        <v>1037603499</v>
      </c>
      <c r="B1664">
        <v>569</v>
      </c>
      <c r="C1664" t="s">
        <v>70</v>
      </c>
      <c r="D1664" t="s">
        <v>1904</v>
      </c>
      <c r="E1664" t="s">
        <v>2712</v>
      </c>
      <c r="F1664" t="s">
        <v>135</v>
      </c>
      <c r="G1664" t="s">
        <v>40</v>
      </c>
      <c r="H1664" s="1" t="d">
        <v>2018-09-11</v>
      </c>
      <c r="I1664">
        <v>3355</v>
      </c>
      <c r="J1664" t="s">
        <v>7202</v>
      </c>
      <c r="K1664" t="s">
        <v>50</v>
      </c>
      <c r="L1664" t="s">
        <v>35</v>
      </c>
      <c r="M1664" t="s">
        <v>34</v>
      </c>
      <c r="N1664">
        <v>10440</v>
      </c>
      <c r="O1664">
        <v>10440</v>
      </c>
      <c r="P1664">
        <v>1</v>
      </c>
      <c r="Q1664" s="1" t="d">
        <v>1990-04-08</v>
      </c>
      <c r="R1664">
        <v>80</v>
      </c>
      <c r="S1664" t="s">
        <v>51</v>
      </c>
      <c r="T1664" t="s">
        <v>4065</v>
      </c>
      <c r="U1664" s="19" t="str">
        <f t="shared" si="25"/>
        <v>YAMILE RAMIREZ MARTINEZ</v>
      </c>
    </row>
    <row r="1665" spans="1:21" x14ac:dyDescent="0.2">
      <c r="A1665">
        <v>1037608661</v>
      </c>
      <c r="B1665">
        <v>569</v>
      </c>
      <c r="C1665" t="s">
        <v>70</v>
      </c>
      <c r="D1665" t="s">
        <v>4848</v>
      </c>
      <c r="E1665" t="s">
        <v>6166</v>
      </c>
      <c r="F1665" t="s">
        <v>49</v>
      </c>
      <c r="G1665" t="s">
        <v>32</v>
      </c>
      <c r="H1665" s="1" t="d">
        <v>2016-11-19</v>
      </c>
      <c r="I1665">
        <v>3357</v>
      </c>
      <c r="J1665" t="s">
        <v>7194</v>
      </c>
      <c r="K1665" t="s">
        <v>50</v>
      </c>
      <c r="L1665" t="s">
        <v>35</v>
      </c>
      <c r="M1665" t="s">
        <v>34</v>
      </c>
      <c r="N1665">
        <v>10440</v>
      </c>
      <c r="O1665">
        <v>10440</v>
      </c>
      <c r="P1665">
        <v>1</v>
      </c>
      <c r="Q1665" s="1" t="d">
        <v>1990-11-16</v>
      </c>
      <c r="R1665">
        <v>80</v>
      </c>
      <c r="S1665" t="s">
        <v>51</v>
      </c>
      <c r="T1665" t="s">
        <v>2342</v>
      </c>
      <c r="U1665" s="19" t="str">
        <f t="shared" si="25"/>
        <v>CAROLINA ANDREA GOMEZ ARENAS</v>
      </c>
    </row>
    <row r="1666" spans="1:21" x14ac:dyDescent="0.2">
      <c r="A1666">
        <v>1037621082</v>
      </c>
      <c r="B1666">
        <v>556</v>
      </c>
      <c r="C1666" t="s">
        <v>66</v>
      </c>
      <c r="D1666" t="s">
        <v>4066</v>
      </c>
      <c r="E1666" t="s">
        <v>4067</v>
      </c>
      <c r="F1666" t="s">
        <v>135</v>
      </c>
      <c r="G1666" t="s">
        <v>40</v>
      </c>
      <c r="H1666" s="1" t="d">
        <v>2018-11-23</v>
      </c>
      <c r="I1666">
        <v>3355</v>
      </c>
      <c r="J1666" t="s">
        <v>7202</v>
      </c>
      <c r="K1666" t="s">
        <v>50</v>
      </c>
      <c r="L1666" t="s">
        <v>35</v>
      </c>
      <c r="M1666" t="s">
        <v>36</v>
      </c>
      <c r="N1666">
        <v>10220</v>
      </c>
      <c r="O1666">
        <v>10220</v>
      </c>
      <c r="P1666">
        <v>1</v>
      </c>
      <c r="Q1666" s="1" t="d">
        <v>1992-09-20</v>
      </c>
      <c r="R1666">
        <v>80</v>
      </c>
      <c r="S1666" t="s">
        <v>51</v>
      </c>
      <c r="T1666" t="s">
        <v>4068</v>
      </c>
      <c r="U1666" s="19" t="str">
        <f t="shared" si="25"/>
        <v>REINEL ADOLFO PINEDA TRUJILLO</v>
      </c>
    </row>
    <row r="1667" spans="1:21" x14ac:dyDescent="0.2">
      <c r="A1667">
        <v>1037625629</v>
      </c>
      <c r="B1667">
        <v>569</v>
      </c>
      <c r="C1667" t="s">
        <v>70</v>
      </c>
      <c r="D1667" t="s">
        <v>7744</v>
      </c>
      <c r="E1667" t="s">
        <v>2898</v>
      </c>
      <c r="F1667" t="s">
        <v>159</v>
      </c>
      <c r="G1667" t="s">
        <v>40</v>
      </c>
      <c r="H1667" s="1" t="d">
        <v>2021-02-01</v>
      </c>
      <c r="I1667">
        <v>3366</v>
      </c>
      <c r="J1667" t="s">
        <v>158</v>
      </c>
      <c r="K1667" t="s">
        <v>50</v>
      </c>
      <c r="L1667" t="s">
        <v>34</v>
      </c>
      <c r="M1667" t="s">
        <v>36</v>
      </c>
      <c r="N1667">
        <v>10440</v>
      </c>
      <c r="O1667">
        <v>10440</v>
      </c>
      <c r="P1667">
        <v>1</v>
      </c>
      <c r="Q1667" s="1" t="d">
        <v>1993-04-05</v>
      </c>
      <c r="R1667">
        <v>80</v>
      </c>
      <c r="S1667" t="s">
        <v>51</v>
      </c>
      <c r="T1667" t="s">
        <v>7745</v>
      </c>
      <c r="U1667" s="19" t="str">
        <f t="shared" ref="U1667:U1730" si="26">TRIM(E1667)&amp;" "&amp;TRIM(D1667)</f>
        <v>SANTIAGO LOPEZ GARZON</v>
      </c>
    </row>
    <row r="1668" spans="1:21" x14ac:dyDescent="0.2">
      <c r="A1668">
        <v>1037636942</v>
      </c>
      <c r="B1668">
        <v>569</v>
      </c>
      <c r="C1668" t="s">
        <v>70</v>
      </c>
      <c r="D1668" t="s">
        <v>2343</v>
      </c>
      <c r="E1668" t="s">
        <v>2344</v>
      </c>
      <c r="F1668" t="s">
        <v>361</v>
      </c>
      <c r="G1668" t="s">
        <v>40</v>
      </c>
      <c r="H1668" s="1" t="d">
        <v>2017-09-20</v>
      </c>
      <c r="I1668">
        <v>3351</v>
      </c>
      <c r="J1668" t="s">
        <v>230</v>
      </c>
      <c r="K1668" t="s">
        <v>50</v>
      </c>
      <c r="L1668" t="s">
        <v>35</v>
      </c>
      <c r="M1668" t="s">
        <v>34</v>
      </c>
      <c r="N1668">
        <v>10440</v>
      </c>
      <c r="O1668">
        <v>10440</v>
      </c>
      <c r="P1668">
        <v>1</v>
      </c>
      <c r="Q1668" s="1" t="d">
        <v>1994-09-10</v>
      </c>
      <c r="R1668">
        <v>80</v>
      </c>
      <c r="S1668" t="s">
        <v>51</v>
      </c>
      <c r="T1668" t="s">
        <v>2345</v>
      </c>
      <c r="U1668" s="19" t="str">
        <f t="shared" si="26"/>
        <v>LUCIANA CARMONA CADAVID</v>
      </c>
    </row>
    <row r="1669" spans="1:21" x14ac:dyDescent="0.2">
      <c r="A1669">
        <v>1037639003</v>
      </c>
      <c r="B1669">
        <v>579</v>
      </c>
      <c r="C1669" t="s">
        <v>142</v>
      </c>
      <c r="D1669" t="s">
        <v>2346</v>
      </c>
      <c r="E1669" t="s">
        <v>2347</v>
      </c>
      <c r="F1669" t="s">
        <v>849</v>
      </c>
      <c r="G1669" t="s">
        <v>43</v>
      </c>
      <c r="H1669" s="1" t="d">
        <v>2017-09-20</v>
      </c>
      <c r="I1669">
        <v>3352</v>
      </c>
      <c r="J1669" t="s">
        <v>7209</v>
      </c>
      <c r="K1669" t="s">
        <v>50</v>
      </c>
      <c r="L1669" t="s">
        <v>35</v>
      </c>
      <c r="M1669" t="s">
        <v>36</v>
      </c>
      <c r="N1669">
        <v>10660</v>
      </c>
      <c r="O1669">
        <v>10660</v>
      </c>
      <c r="P1669">
        <v>1</v>
      </c>
      <c r="Q1669" s="1" t="d">
        <v>1994-12-26</v>
      </c>
      <c r="R1669">
        <v>80</v>
      </c>
      <c r="S1669" t="s">
        <v>51</v>
      </c>
      <c r="T1669" t="s">
        <v>4069</v>
      </c>
      <c r="U1669" s="19" t="str">
        <f t="shared" si="26"/>
        <v>JUAN ESTEBAN VILLA ARANGO</v>
      </c>
    </row>
    <row r="1670" spans="1:21" x14ac:dyDescent="0.2">
      <c r="A1670">
        <v>1037948290</v>
      </c>
      <c r="B1670">
        <v>569</v>
      </c>
      <c r="C1670" t="s">
        <v>70</v>
      </c>
      <c r="D1670" t="s">
        <v>6167</v>
      </c>
      <c r="E1670" t="s">
        <v>1433</v>
      </c>
      <c r="F1670" t="s">
        <v>135</v>
      </c>
      <c r="G1670" t="s">
        <v>40</v>
      </c>
      <c r="H1670" s="1" t="d">
        <v>2019-11-01</v>
      </c>
      <c r="I1670">
        <v>3355</v>
      </c>
      <c r="J1670" t="s">
        <v>7202</v>
      </c>
      <c r="K1670" t="s">
        <v>50</v>
      </c>
      <c r="L1670" t="s">
        <v>35</v>
      </c>
      <c r="M1670" t="s">
        <v>36</v>
      </c>
      <c r="N1670">
        <v>10440</v>
      </c>
      <c r="O1670">
        <v>10440</v>
      </c>
      <c r="P1670">
        <v>1</v>
      </c>
      <c r="Q1670" s="1" t="d">
        <v>1993-06-22</v>
      </c>
      <c r="R1670">
        <v>80</v>
      </c>
      <c r="S1670" t="s">
        <v>51</v>
      </c>
      <c r="T1670" t="s">
        <v>6168</v>
      </c>
      <c r="U1670" s="19" t="str">
        <f t="shared" si="26"/>
        <v>MAURICIO LADINO LARGO</v>
      </c>
    </row>
    <row r="1671" spans="1:21" x14ac:dyDescent="0.2">
      <c r="A1671">
        <v>1037975097</v>
      </c>
      <c r="B1671">
        <v>569</v>
      </c>
      <c r="C1671" t="s">
        <v>70</v>
      </c>
      <c r="D1671" t="s">
        <v>7746</v>
      </c>
      <c r="E1671" t="s">
        <v>7747</v>
      </c>
      <c r="F1671" t="s">
        <v>76</v>
      </c>
      <c r="G1671" t="s">
        <v>40</v>
      </c>
      <c r="H1671" s="1" t="d">
        <v>2020-09-10</v>
      </c>
      <c r="I1671">
        <v>3108</v>
      </c>
      <c r="J1671" t="s">
        <v>71</v>
      </c>
      <c r="K1671" t="s">
        <v>34</v>
      </c>
      <c r="L1671" t="s">
        <v>34</v>
      </c>
      <c r="M1671" t="s">
        <v>36</v>
      </c>
      <c r="N1671">
        <v>10440</v>
      </c>
      <c r="O1671">
        <v>10440</v>
      </c>
      <c r="P1671">
        <v>1</v>
      </c>
      <c r="Q1671" s="1" t="d">
        <v>1993-09-14</v>
      </c>
      <c r="R1671">
        <v>65</v>
      </c>
      <c r="S1671" t="s">
        <v>4406</v>
      </c>
      <c r="T1671" t="s">
        <v>7748</v>
      </c>
      <c r="U1671" s="19" t="str">
        <f t="shared" si="26"/>
        <v>DIOMER ANDRES DUQUE CUERVO</v>
      </c>
    </row>
    <row r="1672" spans="1:21" x14ac:dyDescent="0.2">
      <c r="A1672">
        <v>1038103076</v>
      </c>
      <c r="B1672">
        <v>569</v>
      </c>
      <c r="C1672" t="s">
        <v>70</v>
      </c>
      <c r="D1672" t="s">
        <v>2348</v>
      </c>
      <c r="E1672" t="s">
        <v>2349</v>
      </c>
      <c r="F1672" t="s">
        <v>1256</v>
      </c>
      <c r="G1672" t="s">
        <v>43</v>
      </c>
      <c r="H1672" s="1" t="d">
        <v>2015-09-16</v>
      </c>
      <c r="I1672">
        <v>3357</v>
      </c>
      <c r="J1672" t="s">
        <v>7194</v>
      </c>
      <c r="K1672" t="s">
        <v>50</v>
      </c>
      <c r="L1672" t="s">
        <v>35</v>
      </c>
      <c r="M1672" t="s">
        <v>34</v>
      </c>
      <c r="N1672">
        <v>10440</v>
      </c>
      <c r="O1672">
        <v>10440</v>
      </c>
      <c r="P1672">
        <v>1</v>
      </c>
      <c r="Q1672" s="1" t="d">
        <v>1988-09-07</v>
      </c>
      <c r="R1672">
        <v>80</v>
      </c>
      <c r="S1672" t="s">
        <v>51</v>
      </c>
      <c r="T1672" t="s">
        <v>2350</v>
      </c>
      <c r="U1672" s="19" t="str">
        <f t="shared" si="26"/>
        <v>LAURA PAULINA VELEZ LUNA</v>
      </c>
    </row>
    <row r="1673" spans="1:21" x14ac:dyDescent="0.2">
      <c r="A1673">
        <v>1038384979</v>
      </c>
      <c r="B1673">
        <v>569</v>
      </c>
      <c r="C1673" t="s">
        <v>70</v>
      </c>
      <c r="D1673" t="s">
        <v>2351</v>
      </c>
      <c r="E1673" t="s">
        <v>130</v>
      </c>
      <c r="F1673" t="s">
        <v>143</v>
      </c>
      <c r="G1673" t="s">
        <v>58</v>
      </c>
      <c r="H1673" s="1" t="d">
        <v>2015-11-03</v>
      </c>
      <c r="I1673">
        <v>3353</v>
      </c>
      <c r="J1673" t="s">
        <v>7191</v>
      </c>
      <c r="K1673" t="s">
        <v>50</v>
      </c>
      <c r="L1673" t="s">
        <v>35</v>
      </c>
      <c r="M1673" t="s">
        <v>36</v>
      </c>
      <c r="N1673">
        <v>10440</v>
      </c>
      <c r="O1673">
        <v>10440</v>
      </c>
      <c r="P1673">
        <v>1</v>
      </c>
      <c r="Q1673" s="1" t="d">
        <v>1989-08-22</v>
      </c>
      <c r="R1673">
        <v>80</v>
      </c>
      <c r="S1673" t="s">
        <v>51</v>
      </c>
      <c r="T1673" t="s">
        <v>7749</v>
      </c>
      <c r="U1673" s="19" t="str">
        <f t="shared" si="26"/>
        <v>JULIO CESAR CADAVID BLANDON</v>
      </c>
    </row>
    <row r="1674" spans="1:21" x14ac:dyDescent="0.2">
      <c r="A1674">
        <v>1038386144</v>
      </c>
      <c r="B1674">
        <v>569</v>
      </c>
      <c r="C1674" t="s">
        <v>70</v>
      </c>
      <c r="D1674" t="s">
        <v>3411</v>
      </c>
      <c r="E1674" t="s">
        <v>6169</v>
      </c>
      <c r="F1674" t="s">
        <v>159</v>
      </c>
      <c r="G1674" t="s">
        <v>40</v>
      </c>
      <c r="H1674" s="1" t="d">
        <v>2019-05-25</v>
      </c>
      <c r="I1674">
        <v>3366</v>
      </c>
      <c r="J1674" t="s">
        <v>158</v>
      </c>
      <c r="K1674" t="s">
        <v>50</v>
      </c>
      <c r="L1674" t="s">
        <v>35</v>
      </c>
      <c r="M1674" t="s">
        <v>36</v>
      </c>
      <c r="N1674">
        <v>10440</v>
      </c>
      <c r="O1674">
        <v>10440</v>
      </c>
      <c r="P1674">
        <v>1</v>
      </c>
      <c r="Q1674" s="1" t="d">
        <v>1994-12-16</v>
      </c>
      <c r="R1674">
        <v>80</v>
      </c>
      <c r="S1674" t="s">
        <v>51</v>
      </c>
      <c r="T1674" t="s">
        <v>6170</v>
      </c>
      <c r="U1674" s="19" t="str">
        <f t="shared" si="26"/>
        <v>DANIEL ESTEBAN MUÑOZ GUTIERREZ</v>
      </c>
    </row>
    <row r="1675" spans="1:21" x14ac:dyDescent="0.2">
      <c r="A1675">
        <v>1038414769</v>
      </c>
      <c r="B1675">
        <v>569</v>
      </c>
      <c r="C1675" t="s">
        <v>70</v>
      </c>
      <c r="D1675" t="s">
        <v>6171</v>
      </c>
      <c r="E1675" t="s">
        <v>5759</v>
      </c>
      <c r="F1675" t="s">
        <v>49</v>
      </c>
      <c r="G1675" t="s">
        <v>32</v>
      </c>
      <c r="H1675" s="1" t="d">
        <v>2016-03-12</v>
      </c>
      <c r="I1675">
        <v>3357</v>
      </c>
      <c r="J1675" t="s">
        <v>7194</v>
      </c>
      <c r="K1675" t="s">
        <v>50</v>
      </c>
      <c r="L1675" t="s">
        <v>35</v>
      </c>
      <c r="M1675" t="s">
        <v>36</v>
      </c>
      <c r="N1675">
        <v>10440</v>
      </c>
      <c r="O1675">
        <v>10440</v>
      </c>
      <c r="P1675">
        <v>1</v>
      </c>
      <c r="Q1675" s="1" t="d">
        <v>1995-06-03</v>
      </c>
      <c r="R1675">
        <v>80</v>
      </c>
      <c r="S1675" t="s">
        <v>51</v>
      </c>
      <c r="T1675" t="s">
        <v>2352</v>
      </c>
      <c r="U1675" s="19" t="str">
        <f t="shared" si="26"/>
        <v>ESTEBAN GIRALDO GALVIS</v>
      </c>
    </row>
    <row r="1676" spans="1:21" x14ac:dyDescent="0.2">
      <c r="A1676">
        <v>1038815177</v>
      </c>
      <c r="B1676">
        <v>571</v>
      </c>
      <c r="C1676" t="s">
        <v>253</v>
      </c>
      <c r="D1676" t="s">
        <v>2353</v>
      </c>
      <c r="E1676" t="s">
        <v>2354</v>
      </c>
      <c r="F1676" t="s">
        <v>196</v>
      </c>
      <c r="G1676" t="s">
        <v>40</v>
      </c>
      <c r="H1676" s="1" t="d">
        <v>2018-03-15</v>
      </c>
      <c r="I1676">
        <v>3355</v>
      </c>
      <c r="J1676" t="s">
        <v>7202</v>
      </c>
      <c r="K1676" t="s">
        <v>50</v>
      </c>
      <c r="L1676" t="s">
        <v>35</v>
      </c>
      <c r="M1676" t="s">
        <v>36</v>
      </c>
      <c r="N1676">
        <v>10440</v>
      </c>
      <c r="O1676">
        <v>10443</v>
      </c>
      <c r="P1676">
        <v>1</v>
      </c>
      <c r="Q1676" s="1" t="d">
        <v>1994-09-16</v>
      </c>
      <c r="R1676">
        <v>80</v>
      </c>
      <c r="S1676" t="s">
        <v>51</v>
      </c>
      <c r="T1676" t="s">
        <v>2355</v>
      </c>
      <c r="U1676" s="19" t="str">
        <f t="shared" si="26"/>
        <v>LUIS ANGEL VERGARA LOPEZ</v>
      </c>
    </row>
    <row r="1677" spans="1:21" x14ac:dyDescent="0.2">
      <c r="A1677">
        <v>1039450752</v>
      </c>
      <c r="B1677">
        <v>569</v>
      </c>
      <c r="C1677" t="s">
        <v>70</v>
      </c>
      <c r="D1677" t="s">
        <v>6172</v>
      </c>
      <c r="E1677" t="s">
        <v>5627</v>
      </c>
      <c r="F1677" t="s">
        <v>49</v>
      </c>
      <c r="G1677" t="s">
        <v>32</v>
      </c>
      <c r="H1677" s="1" t="d">
        <v>2014-06-09</v>
      </c>
      <c r="I1677">
        <v>3357</v>
      </c>
      <c r="J1677" t="s">
        <v>7194</v>
      </c>
      <c r="K1677" t="s">
        <v>50</v>
      </c>
      <c r="L1677" t="s">
        <v>35</v>
      </c>
      <c r="M1677" t="s">
        <v>34</v>
      </c>
      <c r="N1677">
        <v>10440</v>
      </c>
      <c r="O1677">
        <v>10440</v>
      </c>
      <c r="P1677">
        <v>1</v>
      </c>
      <c r="Q1677" s="1" t="d">
        <v>1989-02-18</v>
      </c>
      <c r="R1677">
        <v>80</v>
      </c>
      <c r="S1677" t="s">
        <v>51</v>
      </c>
      <c r="T1677" t="s">
        <v>2356</v>
      </c>
      <c r="U1677" s="19" t="str">
        <f t="shared" si="26"/>
        <v>ESTEFANIA ACEVEDO GARZON</v>
      </c>
    </row>
    <row r="1678" spans="1:21" x14ac:dyDescent="0.2">
      <c r="A1678">
        <v>1039452303</v>
      </c>
      <c r="B1678">
        <v>1232</v>
      </c>
      <c r="C1678" t="s">
        <v>30</v>
      </c>
      <c r="D1678" t="s">
        <v>7750</v>
      </c>
      <c r="E1678" t="s">
        <v>1888</v>
      </c>
      <c r="F1678" t="s">
        <v>952</v>
      </c>
      <c r="G1678" t="s">
        <v>43</v>
      </c>
      <c r="H1678" s="1" t="d">
        <v>2020-08-10</v>
      </c>
      <c r="I1678">
        <v>3366</v>
      </c>
      <c r="J1678" t="s">
        <v>158</v>
      </c>
      <c r="K1678" t="s">
        <v>35</v>
      </c>
      <c r="L1678" t="s">
        <v>35</v>
      </c>
      <c r="M1678" t="s">
        <v>34</v>
      </c>
      <c r="N1678">
        <v>10110</v>
      </c>
      <c r="O1678">
        <v>0</v>
      </c>
      <c r="P1678">
        <v>2</v>
      </c>
      <c r="Q1678" s="1" t="d">
        <v>1989-11-19</v>
      </c>
      <c r="R1678">
        <v>80</v>
      </c>
      <c r="S1678" t="s">
        <v>51</v>
      </c>
      <c r="T1678" t="s">
        <v>7751</v>
      </c>
      <c r="U1678" s="19" t="str">
        <f t="shared" si="26"/>
        <v>JULIANA HINCAPIE POSADA</v>
      </c>
    </row>
    <row r="1679" spans="1:21" x14ac:dyDescent="0.2">
      <c r="A1679">
        <v>1039455858</v>
      </c>
      <c r="B1679">
        <v>569</v>
      </c>
      <c r="C1679" t="s">
        <v>70</v>
      </c>
      <c r="D1679" t="s">
        <v>6173</v>
      </c>
      <c r="E1679" t="s">
        <v>6174</v>
      </c>
      <c r="F1679" t="s">
        <v>49</v>
      </c>
      <c r="G1679" t="s">
        <v>32</v>
      </c>
      <c r="H1679" s="1" t="d">
        <v>2016-03-12</v>
      </c>
      <c r="I1679">
        <v>3357</v>
      </c>
      <c r="J1679" t="s">
        <v>7194</v>
      </c>
      <c r="K1679" t="s">
        <v>50</v>
      </c>
      <c r="L1679" t="s">
        <v>35</v>
      </c>
      <c r="M1679" t="s">
        <v>34</v>
      </c>
      <c r="N1679">
        <v>10440</v>
      </c>
      <c r="O1679">
        <v>10440</v>
      </c>
      <c r="P1679">
        <v>1</v>
      </c>
      <c r="Q1679" s="1" t="d">
        <v>1991-09-11</v>
      </c>
      <c r="R1679">
        <v>80</v>
      </c>
      <c r="S1679" t="s">
        <v>51</v>
      </c>
      <c r="T1679" t="s">
        <v>2357</v>
      </c>
      <c r="U1679" s="19" t="str">
        <f t="shared" si="26"/>
        <v>LEIDY YULIANA PEREZ CORREA</v>
      </c>
    </row>
    <row r="1680" spans="1:21" x14ac:dyDescent="0.2">
      <c r="A1680">
        <v>1039460263</v>
      </c>
      <c r="B1680">
        <v>569</v>
      </c>
      <c r="C1680" t="s">
        <v>70</v>
      </c>
      <c r="D1680" t="s">
        <v>4070</v>
      </c>
      <c r="E1680" t="s">
        <v>2898</v>
      </c>
      <c r="F1680" t="s">
        <v>135</v>
      </c>
      <c r="G1680" t="s">
        <v>40</v>
      </c>
      <c r="H1680" s="1" t="d">
        <v>2019-01-09</v>
      </c>
      <c r="I1680">
        <v>3355</v>
      </c>
      <c r="J1680" t="s">
        <v>7202</v>
      </c>
      <c r="K1680" t="s">
        <v>50</v>
      </c>
      <c r="L1680" t="s">
        <v>35</v>
      </c>
      <c r="M1680" t="s">
        <v>36</v>
      </c>
      <c r="N1680">
        <v>10440</v>
      </c>
      <c r="O1680">
        <v>10440</v>
      </c>
      <c r="P1680">
        <v>1</v>
      </c>
      <c r="Q1680" s="1" t="d">
        <v>1993-08-31</v>
      </c>
      <c r="R1680">
        <v>80</v>
      </c>
      <c r="S1680" t="s">
        <v>51</v>
      </c>
      <c r="T1680" t="s">
        <v>4071</v>
      </c>
      <c r="U1680" s="19" t="str">
        <f t="shared" si="26"/>
        <v>SANTIAGO DUQUE PUERTA</v>
      </c>
    </row>
    <row r="1681" spans="1:21" x14ac:dyDescent="0.2">
      <c r="A1681">
        <v>1039468900</v>
      </c>
      <c r="B1681">
        <v>569</v>
      </c>
      <c r="C1681" t="s">
        <v>70</v>
      </c>
      <c r="D1681" t="s">
        <v>7752</v>
      </c>
      <c r="E1681" t="s">
        <v>1643</v>
      </c>
      <c r="F1681" t="s">
        <v>159</v>
      </c>
      <c r="G1681" t="s">
        <v>40</v>
      </c>
      <c r="H1681" s="1" t="d">
        <v>2020-03-18</v>
      </c>
      <c r="I1681">
        <v>3366</v>
      </c>
      <c r="J1681" t="s">
        <v>158</v>
      </c>
      <c r="K1681" t="s">
        <v>50</v>
      </c>
      <c r="L1681" t="s">
        <v>34</v>
      </c>
      <c r="M1681" t="s">
        <v>36</v>
      </c>
      <c r="N1681">
        <v>10440</v>
      </c>
      <c r="O1681">
        <v>10440</v>
      </c>
      <c r="P1681">
        <v>1</v>
      </c>
      <c r="Q1681" s="1" t="d">
        <v>1997-01-10</v>
      </c>
      <c r="R1681">
        <v>80</v>
      </c>
      <c r="S1681" t="s">
        <v>51</v>
      </c>
      <c r="T1681" t="s">
        <v>7753</v>
      </c>
      <c r="U1681" s="19" t="str">
        <f t="shared" si="26"/>
        <v>ANDRES FELIPE HERNANDEZ GALVIS</v>
      </c>
    </row>
    <row r="1682" spans="1:21" x14ac:dyDescent="0.2">
      <c r="A1682">
        <v>1039624826</v>
      </c>
      <c r="B1682">
        <v>569</v>
      </c>
      <c r="C1682" t="s">
        <v>70</v>
      </c>
      <c r="D1682" t="s">
        <v>7754</v>
      </c>
      <c r="E1682" t="s">
        <v>5101</v>
      </c>
      <c r="F1682" t="s">
        <v>1857</v>
      </c>
      <c r="G1682" t="s">
        <v>40</v>
      </c>
      <c r="H1682" s="1" t="d">
        <v>2020-01-22</v>
      </c>
      <c r="I1682">
        <v>3352</v>
      </c>
      <c r="J1682" t="s">
        <v>7209</v>
      </c>
      <c r="K1682" t="s">
        <v>34</v>
      </c>
      <c r="L1682" t="s">
        <v>35</v>
      </c>
      <c r="M1682" t="s">
        <v>36</v>
      </c>
      <c r="N1682">
        <v>10440</v>
      </c>
      <c r="O1682">
        <v>10440</v>
      </c>
      <c r="P1682">
        <v>1</v>
      </c>
      <c r="Q1682" s="1" t="d">
        <v>1995-07-11</v>
      </c>
      <c r="R1682">
        <v>80</v>
      </c>
      <c r="S1682" t="s">
        <v>51</v>
      </c>
      <c r="T1682" t="s">
        <v>7755</v>
      </c>
      <c r="U1682" s="19" t="str">
        <f t="shared" si="26"/>
        <v>DANIEL ALBERTO GOMEZ LOPEZ</v>
      </c>
    </row>
    <row r="1683" spans="1:21" x14ac:dyDescent="0.2">
      <c r="A1683">
        <v>1040350934</v>
      </c>
      <c r="B1683">
        <v>1232</v>
      </c>
      <c r="C1683" t="s">
        <v>30</v>
      </c>
      <c r="D1683" t="s">
        <v>6176</v>
      </c>
      <c r="E1683" t="s">
        <v>1461</v>
      </c>
      <c r="F1683" t="s">
        <v>74</v>
      </c>
      <c r="G1683" t="s">
        <v>40</v>
      </c>
      <c r="H1683" s="1" t="d">
        <v>2017-03-07</v>
      </c>
      <c r="I1683">
        <v>7403</v>
      </c>
      <c r="J1683" t="s">
        <v>7237</v>
      </c>
      <c r="K1683" t="s">
        <v>34</v>
      </c>
      <c r="L1683" t="s">
        <v>35</v>
      </c>
      <c r="M1683" t="s">
        <v>36</v>
      </c>
      <c r="N1683">
        <v>10110</v>
      </c>
      <c r="O1683">
        <v>0</v>
      </c>
      <c r="P1683">
        <v>1</v>
      </c>
      <c r="Q1683" s="1" t="d">
        <v>1986-06-01</v>
      </c>
      <c r="R1683">
        <v>70</v>
      </c>
      <c r="S1683" t="s">
        <v>37</v>
      </c>
      <c r="T1683" t="s">
        <v>2361</v>
      </c>
      <c r="U1683" s="19" t="str">
        <f t="shared" si="26"/>
        <v>JUAN DAVID RESTREPO GOMEZ</v>
      </c>
    </row>
    <row r="1684" spans="1:21" x14ac:dyDescent="0.2">
      <c r="A1684">
        <v>1040356029</v>
      </c>
      <c r="B1684">
        <v>571</v>
      </c>
      <c r="C1684" t="s">
        <v>253</v>
      </c>
      <c r="D1684" t="s">
        <v>2362</v>
      </c>
      <c r="E1684" t="s">
        <v>2363</v>
      </c>
      <c r="F1684" t="s">
        <v>49</v>
      </c>
      <c r="G1684" t="s">
        <v>32</v>
      </c>
      <c r="H1684" s="1" t="d">
        <v>2015-04-16</v>
      </c>
      <c r="I1684">
        <v>3357</v>
      </c>
      <c r="J1684" t="s">
        <v>7194</v>
      </c>
      <c r="K1684" t="s">
        <v>50</v>
      </c>
      <c r="L1684" t="s">
        <v>35</v>
      </c>
      <c r="M1684" t="s">
        <v>36</v>
      </c>
      <c r="N1684">
        <v>10440</v>
      </c>
      <c r="O1684">
        <v>10443</v>
      </c>
      <c r="P1684">
        <v>1</v>
      </c>
      <c r="Q1684" s="1" t="d">
        <v>1988-02-26</v>
      </c>
      <c r="R1684">
        <v>80</v>
      </c>
      <c r="S1684" t="s">
        <v>51</v>
      </c>
      <c r="T1684" t="s">
        <v>6177</v>
      </c>
      <c r="U1684" s="19" t="str">
        <f t="shared" si="26"/>
        <v>JOSE ALBERTO PALACIO MOSQUERA</v>
      </c>
    </row>
    <row r="1685" spans="1:21" x14ac:dyDescent="0.2">
      <c r="A1685">
        <v>1040359068</v>
      </c>
      <c r="B1685">
        <v>569</v>
      </c>
      <c r="C1685" t="s">
        <v>70</v>
      </c>
      <c r="D1685" t="s">
        <v>6178</v>
      </c>
      <c r="E1685" t="s">
        <v>6179</v>
      </c>
      <c r="F1685" t="s">
        <v>49</v>
      </c>
      <c r="G1685" t="s">
        <v>32</v>
      </c>
      <c r="H1685" s="1" t="d">
        <v>2017-08-08</v>
      </c>
      <c r="I1685">
        <v>3357</v>
      </c>
      <c r="J1685" t="s">
        <v>7194</v>
      </c>
      <c r="K1685" t="s">
        <v>50</v>
      </c>
      <c r="L1685" t="s">
        <v>35</v>
      </c>
      <c r="M1685" t="s">
        <v>36</v>
      </c>
      <c r="N1685">
        <v>10440</v>
      </c>
      <c r="O1685">
        <v>10440</v>
      </c>
      <c r="P1685">
        <v>1</v>
      </c>
      <c r="Q1685" s="1" t="d">
        <v>1989-03-09</v>
      </c>
      <c r="R1685">
        <v>80</v>
      </c>
      <c r="S1685" t="s">
        <v>51</v>
      </c>
      <c r="T1685" t="s">
        <v>2364</v>
      </c>
      <c r="U1685" s="19" t="str">
        <f t="shared" si="26"/>
        <v>JHONNATAN MARSIGLIA PALACIO</v>
      </c>
    </row>
    <row r="1686" spans="1:21" x14ac:dyDescent="0.2">
      <c r="A1686">
        <v>1040364575</v>
      </c>
      <c r="B1686">
        <v>571</v>
      </c>
      <c r="C1686" t="s">
        <v>253</v>
      </c>
      <c r="D1686" t="s">
        <v>2365</v>
      </c>
      <c r="E1686" t="s">
        <v>2366</v>
      </c>
      <c r="F1686" t="s">
        <v>135</v>
      </c>
      <c r="G1686" t="s">
        <v>40</v>
      </c>
      <c r="H1686" s="1" t="d">
        <v>2017-11-20</v>
      </c>
      <c r="I1686">
        <v>3355</v>
      </c>
      <c r="J1686" t="s">
        <v>7202</v>
      </c>
      <c r="K1686" t="s">
        <v>50</v>
      </c>
      <c r="L1686" t="s">
        <v>35</v>
      </c>
      <c r="M1686" t="s">
        <v>36</v>
      </c>
      <c r="N1686">
        <v>10440</v>
      </c>
      <c r="O1686">
        <v>10443</v>
      </c>
      <c r="P1686">
        <v>1</v>
      </c>
      <c r="Q1686" s="1" t="d">
        <v>1990-07-23</v>
      </c>
      <c r="R1686">
        <v>80</v>
      </c>
      <c r="S1686" t="s">
        <v>51</v>
      </c>
      <c r="T1686" t="s">
        <v>2367</v>
      </c>
      <c r="U1686" s="19" t="str">
        <f t="shared" si="26"/>
        <v>JAIR JOSE HERNANDEZ ESQUIVEL</v>
      </c>
    </row>
    <row r="1687" spans="1:21" x14ac:dyDescent="0.2">
      <c r="A1687">
        <v>1040738287</v>
      </c>
      <c r="B1687">
        <v>569</v>
      </c>
      <c r="C1687" t="s">
        <v>70</v>
      </c>
      <c r="D1687" t="s">
        <v>6180</v>
      </c>
      <c r="E1687" t="s">
        <v>6181</v>
      </c>
      <c r="F1687" t="s">
        <v>49</v>
      </c>
      <c r="G1687" t="s">
        <v>32</v>
      </c>
      <c r="H1687" s="1" t="d">
        <v>2016-08-03</v>
      </c>
      <c r="I1687">
        <v>3357</v>
      </c>
      <c r="J1687" t="s">
        <v>7194</v>
      </c>
      <c r="K1687" t="s">
        <v>50</v>
      </c>
      <c r="L1687" t="s">
        <v>35</v>
      </c>
      <c r="M1687" t="s">
        <v>36</v>
      </c>
      <c r="N1687">
        <v>10440</v>
      </c>
      <c r="O1687">
        <v>10440</v>
      </c>
      <c r="P1687">
        <v>1</v>
      </c>
      <c r="Q1687" s="1" t="d">
        <v>1991-04-04</v>
      </c>
      <c r="R1687">
        <v>80</v>
      </c>
      <c r="S1687" t="s">
        <v>51</v>
      </c>
      <c r="T1687" t="s">
        <v>2368</v>
      </c>
      <c r="U1687" s="19" t="str">
        <f t="shared" si="26"/>
        <v>BRAYAN DAMIAN DUQUE VELASQUEZ</v>
      </c>
    </row>
    <row r="1688" spans="1:21" x14ac:dyDescent="0.2">
      <c r="A1688">
        <v>1040742126</v>
      </c>
      <c r="B1688">
        <v>569</v>
      </c>
      <c r="C1688" t="s">
        <v>70</v>
      </c>
      <c r="D1688" t="s">
        <v>6182</v>
      </c>
      <c r="E1688" t="s">
        <v>6169</v>
      </c>
      <c r="F1688" t="s">
        <v>135</v>
      </c>
      <c r="G1688" t="s">
        <v>40</v>
      </c>
      <c r="H1688" s="1" t="d">
        <v>2017-04-01</v>
      </c>
      <c r="I1688">
        <v>3355</v>
      </c>
      <c r="J1688" t="s">
        <v>7202</v>
      </c>
      <c r="K1688" t="s">
        <v>50</v>
      </c>
      <c r="L1688" t="s">
        <v>35</v>
      </c>
      <c r="M1688" t="s">
        <v>36</v>
      </c>
      <c r="N1688">
        <v>10440</v>
      </c>
      <c r="O1688">
        <v>10440</v>
      </c>
      <c r="P1688">
        <v>1</v>
      </c>
      <c r="Q1688" s="1" t="d">
        <v>1992-07-08</v>
      </c>
      <c r="R1688">
        <v>80</v>
      </c>
      <c r="S1688" t="s">
        <v>51</v>
      </c>
      <c r="T1688" t="s">
        <v>2369</v>
      </c>
      <c r="U1688" s="19" t="str">
        <f t="shared" si="26"/>
        <v>DANIEL ESTEBAN ORTEGA MAYA</v>
      </c>
    </row>
    <row r="1689" spans="1:21" x14ac:dyDescent="0.2">
      <c r="A1689">
        <v>1041230343</v>
      </c>
      <c r="B1689">
        <v>569</v>
      </c>
      <c r="C1689" t="s">
        <v>70</v>
      </c>
      <c r="D1689" t="s">
        <v>4072</v>
      </c>
      <c r="E1689" t="s">
        <v>1461</v>
      </c>
      <c r="F1689" t="s">
        <v>135</v>
      </c>
      <c r="G1689" t="s">
        <v>40</v>
      </c>
      <c r="H1689" s="1" t="d">
        <v>2018-12-03</v>
      </c>
      <c r="I1689">
        <v>3355</v>
      </c>
      <c r="J1689" t="s">
        <v>7202</v>
      </c>
      <c r="K1689" t="s">
        <v>50</v>
      </c>
      <c r="L1689" t="s">
        <v>35</v>
      </c>
      <c r="M1689" t="s">
        <v>36</v>
      </c>
      <c r="N1689">
        <v>10440</v>
      </c>
      <c r="O1689">
        <v>10440</v>
      </c>
      <c r="P1689">
        <v>1</v>
      </c>
      <c r="Q1689" s="1" t="d">
        <v>1990-05-31</v>
      </c>
      <c r="R1689">
        <v>80</v>
      </c>
      <c r="S1689" t="s">
        <v>51</v>
      </c>
      <c r="T1689" t="s">
        <v>4073</v>
      </c>
      <c r="U1689" s="19" t="str">
        <f t="shared" si="26"/>
        <v>JUAN DAVID CESPEDES ALVAREZ</v>
      </c>
    </row>
    <row r="1690" spans="1:21" x14ac:dyDescent="0.2">
      <c r="A1690">
        <v>1041258303</v>
      </c>
      <c r="B1690">
        <v>1232</v>
      </c>
      <c r="C1690" t="s">
        <v>30</v>
      </c>
      <c r="D1690" t="s">
        <v>2370</v>
      </c>
      <c r="E1690" t="s">
        <v>1435</v>
      </c>
      <c r="F1690" t="s">
        <v>1271</v>
      </c>
      <c r="G1690" t="s">
        <v>32</v>
      </c>
      <c r="H1690" s="1" t="d">
        <v>2013-08-22</v>
      </c>
      <c r="I1690">
        <v>7107</v>
      </c>
      <c r="J1690" t="s">
        <v>238</v>
      </c>
      <c r="K1690" t="s">
        <v>34</v>
      </c>
      <c r="L1690" t="s">
        <v>35</v>
      </c>
      <c r="M1690" t="s">
        <v>36</v>
      </c>
      <c r="N1690">
        <v>10110</v>
      </c>
      <c r="O1690">
        <v>0</v>
      </c>
      <c r="P1690">
        <v>1</v>
      </c>
      <c r="Q1690" s="1" t="d">
        <v>1987-01-16</v>
      </c>
      <c r="R1690">
        <v>70</v>
      </c>
      <c r="S1690" t="s">
        <v>37</v>
      </c>
      <c r="T1690" t="s">
        <v>2371</v>
      </c>
      <c r="U1690" s="19" t="str">
        <f t="shared" si="26"/>
        <v>CRISTIAN CAMILO BERROCAL YANEZ</v>
      </c>
    </row>
    <row r="1691" spans="1:21" x14ac:dyDescent="0.2">
      <c r="A1691">
        <v>1041327327</v>
      </c>
      <c r="B1691">
        <v>569</v>
      </c>
      <c r="C1691" t="s">
        <v>70</v>
      </c>
      <c r="D1691" t="s">
        <v>2372</v>
      </c>
      <c r="E1691" t="s">
        <v>2183</v>
      </c>
      <c r="F1691" t="s">
        <v>196</v>
      </c>
      <c r="G1691" t="s">
        <v>40</v>
      </c>
      <c r="H1691" s="1" t="d">
        <v>2017-10-18</v>
      </c>
      <c r="I1691">
        <v>3355</v>
      </c>
      <c r="J1691" t="s">
        <v>7202</v>
      </c>
      <c r="K1691" t="s">
        <v>50</v>
      </c>
      <c r="L1691" t="s">
        <v>35</v>
      </c>
      <c r="M1691" t="s">
        <v>36</v>
      </c>
      <c r="N1691">
        <v>10440</v>
      </c>
      <c r="O1691">
        <v>10440</v>
      </c>
      <c r="P1691">
        <v>1</v>
      </c>
      <c r="Q1691" s="1" t="d">
        <v>1992-11-06</v>
      </c>
      <c r="R1691">
        <v>80</v>
      </c>
      <c r="S1691" t="s">
        <v>51</v>
      </c>
      <c r="T1691" t="s">
        <v>2373</v>
      </c>
      <c r="U1691" s="19" t="str">
        <f t="shared" si="26"/>
        <v>CESAR AUGUSTO MARIN MORALES</v>
      </c>
    </row>
    <row r="1692" spans="1:21" x14ac:dyDescent="0.2">
      <c r="A1692">
        <v>1042416483</v>
      </c>
      <c r="B1692">
        <v>579</v>
      </c>
      <c r="C1692" t="s">
        <v>142</v>
      </c>
      <c r="D1692" t="s">
        <v>2374</v>
      </c>
      <c r="E1692" t="s">
        <v>2285</v>
      </c>
      <c r="F1692" t="s">
        <v>76</v>
      </c>
      <c r="G1692" t="s">
        <v>40</v>
      </c>
      <c r="H1692" s="1" t="d">
        <v>2015-09-12</v>
      </c>
      <c r="I1692">
        <v>3108</v>
      </c>
      <c r="J1692" t="s">
        <v>71</v>
      </c>
      <c r="K1692" t="s">
        <v>34</v>
      </c>
      <c r="L1692" t="s">
        <v>35</v>
      </c>
      <c r="M1692" t="s">
        <v>36</v>
      </c>
      <c r="N1692">
        <v>10660</v>
      </c>
      <c r="O1692">
        <v>10660</v>
      </c>
      <c r="P1692">
        <v>1</v>
      </c>
      <c r="Q1692" s="1" t="d">
        <v>1986-01-27</v>
      </c>
      <c r="R1692">
        <v>65</v>
      </c>
      <c r="S1692" t="s">
        <v>4406</v>
      </c>
      <c r="T1692" t="s">
        <v>2375</v>
      </c>
      <c r="U1692" s="19" t="str">
        <f t="shared" si="26"/>
        <v>RAFAEL RICARDO POLO HERRERA</v>
      </c>
    </row>
    <row r="1693" spans="1:21" x14ac:dyDescent="0.2">
      <c r="A1693">
        <v>1042450519</v>
      </c>
      <c r="B1693">
        <v>579</v>
      </c>
      <c r="C1693" t="s">
        <v>142</v>
      </c>
      <c r="D1693" t="s">
        <v>6183</v>
      </c>
      <c r="E1693" t="s">
        <v>6184</v>
      </c>
      <c r="F1693" t="s">
        <v>1857</v>
      </c>
      <c r="G1693" t="s">
        <v>40</v>
      </c>
      <c r="H1693" s="1" t="d">
        <v>2016-02-04</v>
      </c>
      <c r="I1693">
        <v>3352</v>
      </c>
      <c r="J1693" t="s">
        <v>7209</v>
      </c>
      <c r="K1693" t="s">
        <v>34</v>
      </c>
      <c r="L1693" t="s">
        <v>35</v>
      </c>
      <c r="M1693" t="s">
        <v>34</v>
      </c>
      <c r="N1693">
        <v>10660</v>
      </c>
      <c r="O1693">
        <v>10660</v>
      </c>
      <c r="P1693">
        <v>1</v>
      </c>
      <c r="Q1693" s="1" t="d">
        <v>1995-01-30</v>
      </c>
      <c r="R1693">
        <v>80</v>
      </c>
      <c r="S1693" t="s">
        <v>51</v>
      </c>
      <c r="T1693" t="s">
        <v>2376</v>
      </c>
      <c r="U1693" s="19" t="str">
        <f t="shared" si="26"/>
        <v>ISABEL MARIA CASTRO RUIZ</v>
      </c>
    </row>
    <row r="1694" spans="1:21" x14ac:dyDescent="0.2">
      <c r="A1694">
        <v>1042999577</v>
      </c>
      <c r="B1694">
        <v>1232</v>
      </c>
      <c r="C1694" t="s">
        <v>30</v>
      </c>
      <c r="D1694" t="s">
        <v>6185</v>
      </c>
      <c r="E1694" t="s">
        <v>6186</v>
      </c>
      <c r="F1694" t="s">
        <v>74</v>
      </c>
      <c r="G1694" t="s">
        <v>40</v>
      </c>
      <c r="H1694" s="1" t="d">
        <v>2016-11-28</v>
      </c>
      <c r="I1694">
        <v>7403</v>
      </c>
      <c r="J1694" t="s">
        <v>7237</v>
      </c>
      <c r="K1694" t="s">
        <v>34</v>
      </c>
      <c r="L1694" t="s">
        <v>35</v>
      </c>
      <c r="M1694" t="s">
        <v>34</v>
      </c>
      <c r="N1694">
        <v>10110</v>
      </c>
      <c r="O1694">
        <v>0</v>
      </c>
      <c r="P1694">
        <v>1</v>
      </c>
      <c r="Q1694" s="1" t="d">
        <v>1987-11-28</v>
      </c>
      <c r="R1694">
        <v>70</v>
      </c>
      <c r="S1694" t="s">
        <v>37</v>
      </c>
      <c r="T1694" t="s">
        <v>2377</v>
      </c>
      <c r="U1694" s="19" t="str">
        <f t="shared" si="26"/>
        <v>LAURA PATRICIA GUTIERREZ ORTEGA</v>
      </c>
    </row>
    <row r="1695" spans="1:21" x14ac:dyDescent="0.2">
      <c r="A1695">
        <v>1044420271</v>
      </c>
      <c r="B1695">
        <v>1232</v>
      </c>
      <c r="C1695" t="s">
        <v>30</v>
      </c>
      <c r="D1695" t="s">
        <v>6187</v>
      </c>
      <c r="E1695" t="s">
        <v>6188</v>
      </c>
      <c r="F1695" t="s">
        <v>252</v>
      </c>
      <c r="G1695" t="s">
        <v>32</v>
      </c>
      <c r="H1695" s="1" t="d">
        <v>2017-06-22</v>
      </c>
      <c r="I1695">
        <v>3109</v>
      </c>
      <c r="J1695" t="s">
        <v>33</v>
      </c>
      <c r="K1695" t="s">
        <v>34</v>
      </c>
      <c r="L1695" t="s">
        <v>35</v>
      </c>
      <c r="M1695" t="s">
        <v>36</v>
      </c>
      <c r="N1695">
        <v>10110</v>
      </c>
      <c r="O1695">
        <v>0</v>
      </c>
      <c r="P1695">
        <v>1</v>
      </c>
      <c r="Q1695" s="1" t="d">
        <v>1985-01-05</v>
      </c>
      <c r="R1695">
        <v>65</v>
      </c>
      <c r="S1695" t="s">
        <v>4406</v>
      </c>
      <c r="T1695" t="s">
        <v>2378</v>
      </c>
      <c r="U1695" s="19" t="str">
        <f t="shared" si="26"/>
        <v>JARLON JOSE JIMENEZ GALVIS</v>
      </c>
    </row>
    <row r="1696" spans="1:21" x14ac:dyDescent="0.2">
      <c r="A1696">
        <v>1044914538</v>
      </c>
      <c r="B1696">
        <v>579</v>
      </c>
      <c r="C1696" t="s">
        <v>142</v>
      </c>
      <c r="D1696" t="s">
        <v>7756</v>
      </c>
      <c r="E1696" t="s">
        <v>2150</v>
      </c>
      <c r="F1696" t="s">
        <v>165</v>
      </c>
      <c r="G1696" t="s">
        <v>43</v>
      </c>
      <c r="H1696" s="1" t="d">
        <v>2014-06-09</v>
      </c>
      <c r="I1696">
        <v>3120</v>
      </c>
      <c r="J1696" t="s">
        <v>166</v>
      </c>
      <c r="K1696" t="s">
        <v>34</v>
      </c>
      <c r="L1696" t="s">
        <v>35</v>
      </c>
      <c r="M1696" t="s">
        <v>36</v>
      </c>
      <c r="N1696">
        <v>10660</v>
      </c>
      <c r="O1696">
        <v>10660</v>
      </c>
      <c r="P1696">
        <v>1</v>
      </c>
      <c r="Q1696" s="1" t="d">
        <v>1989-04-09</v>
      </c>
      <c r="R1696">
        <v>65</v>
      </c>
      <c r="S1696" t="s">
        <v>4406</v>
      </c>
      <c r="T1696" t="s">
        <v>2379</v>
      </c>
      <c r="U1696" s="19" t="str">
        <f t="shared" si="26"/>
        <v>CRISTIAN CAMILO TARAZONA CHAVERRA</v>
      </c>
    </row>
    <row r="1697" spans="1:21" x14ac:dyDescent="0.2">
      <c r="A1697">
        <v>1044929839</v>
      </c>
      <c r="B1697">
        <v>581</v>
      </c>
      <c r="C1697" t="s">
        <v>1442</v>
      </c>
      <c r="D1697" t="s">
        <v>6189</v>
      </c>
      <c r="E1697" t="s">
        <v>4466</v>
      </c>
      <c r="F1697" t="s">
        <v>76</v>
      </c>
      <c r="G1697" t="s">
        <v>40</v>
      </c>
      <c r="H1697" s="1" t="d">
        <v>2019-09-17</v>
      </c>
      <c r="I1697">
        <v>3108</v>
      </c>
      <c r="J1697" t="s">
        <v>71</v>
      </c>
      <c r="K1697" t="s">
        <v>34</v>
      </c>
      <c r="L1697" t="s">
        <v>35</v>
      </c>
      <c r="M1697" t="s">
        <v>36</v>
      </c>
      <c r="N1697">
        <v>10660</v>
      </c>
      <c r="O1697">
        <v>10662</v>
      </c>
      <c r="P1697">
        <v>1</v>
      </c>
      <c r="Q1697" s="1" t="d">
        <v>1995-04-26</v>
      </c>
      <c r="R1697">
        <v>65</v>
      </c>
      <c r="S1697" t="s">
        <v>4406</v>
      </c>
      <c r="T1697" t="s">
        <v>6190</v>
      </c>
      <c r="U1697" s="19" t="str">
        <f t="shared" si="26"/>
        <v>OSCAR LUIS RAMOS PAJARO</v>
      </c>
    </row>
    <row r="1698" spans="1:21" x14ac:dyDescent="0.2">
      <c r="A1698">
        <v>1045523126</v>
      </c>
      <c r="B1698">
        <v>1232</v>
      </c>
      <c r="C1698" t="s">
        <v>30</v>
      </c>
      <c r="D1698" t="s">
        <v>6191</v>
      </c>
      <c r="E1698" t="s">
        <v>6192</v>
      </c>
      <c r="F1698" t="s">
        <v>7183</v>
      </c>
      <c r="G1698" t="s">
        <v>40</v>
      </c>
      <c r="H1698" s="1" t="d">
        <v>2019-05-15</v>
      </c>
      <c r="I1698">
        <v>3033</v>
      </c>
      <c r="J1698" t="s">
        <v>41</v>
      </c>
      <c r="K1698" t="s">
        <v>34</v>
      </c>
      <c r="L1698" t="s">
        <v>35</v>
      </c>
      <c r="M1698" t="s">
        <v>36</v>
      </c>
      <c r="N1698">
        <v>10110</v>
      </c>
      <c r="O1698">
        <v>0</v>
      </c>
      <c r="P1698">
        <v>1</v>
      </c>
      <c r="Q1698" s="1" t="d">
        <v>1996-05-18</v>
      </c>
      <c r="R1698">
        <v>20</v>
      </c>
      <c r="S1698" t="s">
        <v>42</v>
      </c>
      <c r="T1698" t="s">
        <v>6193</v>
      </c>
      <c r="U1698" s="19" t="str">
        <f t="shared" si="26"/>
        <v>OSNEIDER DIAZ PEÑA</v>
      </c>
    </row>
    <row r="1699" spans="1:21" x14ac:dyDescent="0.2">
      <c r="A1699">
        <v>1045668795</v>
      </c>
      <c r="B1699">
        <v>579</v>
      </c>
      <c r="C1699" t="s">
        <v>142</v>
      </c>
      <c r="D1699" t="s">
        <v>6194</v>
      </c>
      <c r="E1699" t="s">
        <v>6195</v>
      </c>
      <c r="F1699" t="s">
        <v>135</v>
      </c>
      <c r="G1699" t="s">
        <v>40</v>
      </c>
      <c r="H1699" s="1" t="d">
        <v>2012-10-12</v>
      </c>
      <c r="I1699">
        <v>3355</v>
      </c>
      <c r="J1699" t="s">
        <v>7202</v>
      </c>
      <c r="K1699" t="s">
        <v>50</v>
      </c>
      <c r="L1699" t="s">
        <v>35</v>
      </c>
      <c r="M1699" t="s">
        <v>34</v>
      </c>
      <c r="N1699">
        <v>10660</v>
      </c>
      <c r="O1699">
        <v>10660</v>
      </c>
      <c r="P1699">
        <v>1</v>
      </c>
      <c r="Q1699" s="1" t="d">
        <v>1987-12-01</v>
      </c>
      <c r="R1699">
        <v>80</v>
      </c>
      <c r="S1699" t="s">
        <v>51</v>
      </c>
      <c r="T1699" t="s">
        <v>2380</v>
      </c>
      <c r="U1699" s="19" t="str">
        <f t="shared" si="26"/>
        <v>YESSIKA PAOLA BETANCUR CAMARGO</v>
      </c>
    </row>
    <row r="1700" spans="1:21" x14ac:dyDescent="0.2">
      <c r="A1700">
        <v>1045683268</v>
      </c>
      <c r="B1700">
        <v>579</v>
      </c>
      <c r="C1700" t="s">
        <v>142</v>
      </c>
      <c r="D1700" t="s">
        <v>3530</v>
      </c>
      <c r="E1700" t="s">
        <v>3531</v>
      </c>
      <c r="F1700" t="s">
        <v>135</v>
      </c>
      <c r="G1700" t="s">
        <v>40</v>
      </c>
      <c r="H1700" s="1" t="d">
        <v>2018-09-17</v>
      </c>
      <c r="I1700">
        <v>3355</v>
      </c>
      <c r="J1700" t="s">
        <v>7202</v>
      </c>
      <c r="K1700" t="s">
        <v>50</v>
      </c>
      <c r="L1700" t="s">
        <v>35</v>
      </c>
      <c r="M1700" t="s">
        <v>36</v>
      </c>
      <c r="N1700">
        <v>10660</v>
      </c>
      <c r="O1700">
        <v>10660</v>
      </c>
      <c r="P1700">
        <v>1</v>
      </c>
      <c r="Q1700" s="1" t="d">
        <v>1989-10-28</v>
      </c>
      <c r="R1700">
        <v>80</v>
      </c>
      <c r="S1700" t="s">
        <v>51</v>
      </c>
      <c r="T1700" t="s">
        <v>3532</v>
      </c>
      <c r="U1700" s="19" t="str">
        <f t="shared" si="26"/>
        <v>STEVEN EDUARDO BELLO JIMENEZ</v>
      </c>
    </row>
    <row r="1701" spans="1:21" x14ac:dyDescent="0.2">
      <c r="A1701">
        <v>1045697184</v>
      </c>
      <c r="B1701">
        <v>579</v>
      </c>
      <c r="C1701" t="s">
        <v>142</v>
      </c>
      <c r="D1701" t="s">
        <v>7757</v>
      </c>
      <c r="E1701" t="s">
        <v>5102</v>
      </c>
      <c r="F1701" t="s">
        <v>135</v>
      </c>
      <c r="G1701" t="s">
        <v>40</v>
      </c>
      <c r="H1701" s="1" t="d">
        <v>2020-10-21</v>
      </c>
      <c r="I1701">
        <v>3355</v>
      </c>
      <c r="J1701" t="s">
        <v>7202</v>
      </c>
      <c r="K1701" t="s">
        <v>50</v>
      </c>
      <c r="L1701" t="s">
        <v>34</v>
      </c>
      <c r="M1701" t="s">
        <v>36</v>
      </c>
      <c r="N1701">
        <v>10660</v>
      </c>
      <c r="O1701">
        <v>10660</v>
      </c>
      <c r="P1701">
        <v>1</v>
      </c>
      <c r="Q1701" s="1" t="d">
        <v>1990-12-24</v>
      </c>
      <c r="R1701">
        <v>80</v>
      </c>
      <c r="S1701" t="s">
        <v>51</v>
      </c>
      <c r="T1701" t="s">
        <v>7758</v>
      </c>
      <c r="U1701" s="19" t="str">
        <f t="shared" si="26"/>
        <v>MARCO ANTONIO BARBOSA BALLESTAS</v>
      </c>
    </row>
    <row r="1702" spans="1:21" x14ac:dyDescent="0.2">
      <c r="A1702">
        <v>1045709896</v>
      </c>
      <c r="B1702">
        <v>579</v>
      </c>
      <c r="C1702" t="s">
        <v>142</v>
      </c>
      <c r="D1702" t="s">
        <v>2382</v>
      </c>
      <c r="E1702" t="s">
        <v>2383</v>
      </c>
      <c r="F1702" t="s">
        <v>330</v>
      </c>
      <c r="G1702" t="s">
        <v>32</v>
      </c>
      <c r="H1702" s="1" t="d">
        <v>2017-11-20</v>
      </c>
      <c r="I1702">
        <v>3075</v>
      </c>
      <c r="J1702" t="s">
        <v>64</v>
      </c>
      <c r="K1702" t="s">
        <v>34</v>
      </c>
      <c r="L1702" t="s">
        <v>35</v>
      </c>
      <c r="M1702" t="s">
        <v>34</v>
      </c>
      <c r="N1702">
        <v>10660</v>
      </c>
      <c r="O1702">
        <v>10660</v>
      </c>
      <c r="P1702">
        <v>1</v>
      </c>
      <c r="Q1702" s="1" t="d">
        <v>1992-10-10</v>
      </c>
      <c r="R1702">
        <v>60</v>
      </c>
      <c r="S1702" t="s">
        <v>45</v>
      </c>
      <c r="T1702" t="s">
        <v>2384</v>
      </c>
      <c r="U1702" s="19" t="str">
        <f t="shared" si="26"/>
        <v>PATRICIA URIBE MAYORGA</v>
      </c>
    </row>
    <row r="1703" spans="1:21" x14ac:dyDescent="0.2">
      <c r="A1703">
        <v>1045716031</v>
      </c>
      <c r="B1703">
        <v>1232</v>
      </c>
      <c r="C1703" t="s">
        <v>30</v>
      </c>
      <c r="D1703" t="s">
        <v>4075</v>
      </c>
      <c r="E1703" t="s">
        <v>4076</v>
      </c>
      <c r="F1703" t="s">
        <v>7479</v>
      </c>
      <c r="G1703" t="s">
        <v>58</v>
      </c>
      <c r="H1703" s="1" t="d">
        <v>2018-12-17</v>
      </c>
      <c r="I1703">
        <v>3133</v>
      </c>
      <c r="J1703" t="s">
        <v>4405</v>
      </c>
      <c r="K1703" t="s">
        <v>34</v>
      </c>
      <c r="L1703" t="s">
        <v>35</v>
      </c>
      <c r="M1703" t="s">
        <v>34</v>
      </c>
      <c r="N1703">
        <v>10110</v>
      </c>
      <c r="O1703">
        <v>0</v>
      </c>
      <c r="P1703">
        <v>1</v>
      </c>
      <c r="Q1703" s="1" t="d">
        <v>1993-08-06</v>
      </c>
      <c r="R1703">
        <v>65</v>
      </c>
      <c r="S1703" t="s">
        <v>4406</v>
      </c>
      <c r="T1703" t="s">
        <v>4077</v>
      </c>
      <c r="U1703" s="19" t="str">
        <f t="shared" si="26"/>
        <v>CAMILA CALDERON ARANGO</v>
      </c>
    </row>
    <row r="1704" spans="1:21" x14ac:dyDescent="0.2">
      <c r="A1704">
        <v>1045716895</v>
      </c>
      <c r="B1704">
        <v>579</v>
      </c>
      <c r="C1704" t="s">
        <v>142</v>
      </c>
      <c r="D1704" t="s">
        <v>2385</v>
      </c>
      <c r="E1704" t="s">
        <v>2386</v>
      </c>
      <c r="F1704" t="s">
        <v>361</v>
      </c>
      <c r="G1704" t="s">
        <v>40</v>
      </c>
      <c r="H1704" s="1" t="d">
        <v>2015-06-02</v>
      </c>
      <c r="I1704">
        <v>3351</v>
      </c>
      <c r="J1704" t="s">
        <v>230</v>
      </c>
      <c r="K1704" t="s">
        <v>50</v>
      </c>
      <c r="L1704" t="s">
        <v>35</v>
      </c>
      <c r="M1704" t="s">
        <v>34</v>
      </c>
      <c r="N1704">
        <v>10660</v>
      </c>
      <c r="O1704">
        <v>10660</v>
      </c>
      <c r="P1704">
        <v>1</v>
      </c>
      <c r="Q1704" s="1" t="d">
        <v>1993-08-11</v>
      </c>
      <c r="R1704">
        <v>80</v>
      </c>
      <c r="S1704" t="s">
        <v>51</v>
      </c>
      <c r="T1704" t="s">
        <v>2387</v>
      </c>
      <c r="U1704" s="19" t="str">
        <f t="shared" si="26"/>
        <v>MILEYDI PAMELA CASTELLAR MARTINEZ</v>
      </c>
    </row>
    <row r="1705" spans="1:21" x14ac:dyDescent="0.2">
      <c r="A1705">
        <v>1045720090</v>
      </c>
      <c r="B1705">
        <v>579</v>
      </c>
      <c r="C1705" t="s">
        <v>142</v>
      </c>
      <c r="D1705" t="s">
        <v>2388</v>
      </c>
      <c r="E1705" t="s">
        <v>2389</v>
      </c>
      <c r="F1705" t="s">
        <v>1820</v>
      </c>
      <c r="G1705" t="s">
        <v>58</v>
      </c>
      <c r="H1705" s="1" t="d">
        <v>2017-11-29</v>
      </c>
      <c r="I1705">
        <v>3037</v>
      </c>
      <c r="J1705" t="s">
        <v>4665</v>
      </c>
      <c r="K1705" t="s">
        <v>34</v>
      </c>
      <c r="L1705" t="s">
        <v>35</v>
      </c>
      <c r="M1705" t="s">
        <v>34</v>
      </c>
      <c r="N1705">
        <v>10660</v>
      </c>
      <c r="O1705">
        <v>10660</v>
      </c>
      <c r="P1705">
        <v>1</v>
      </c>
      <c r="Q1705" s="1" t="d">
        <v>1994-04-11</v>
      </c>
      <c r="R1705">
        <v>20</v>
      </c>
      <c r="S1705" t="s">
        <v>42</v>
      </c>
      <c r="T1705" t="s">
        <v>2390</v>
      </c>
      <c r="U1705" s="19" t="str">
        <f t="shared" si="26"/>
        <v>KAREN MARGARITA ALVAREZ ALVAREZ</v>
      </c>
    </row>
    <row r="1706" spans="1:21" x14ac:dyDescent="0.2">
      <c r="A1706">
        <v>1045721417</v>
      </c>
      <c r="B1706">
        <v>1015</v>
      </c>
      <c r="C1706" t="s">
        <v>73</v>
      </c>
      <c r="D1706" t="s">
        <v>6196</v>
      </c>
      <c r="E1706" t="s">
        <v>289</v>
      </c>
      <c r="F1706" t="s">
        <v>3555</v>
      </c>
      <c r="G1706" t="s">
        <v>58</v>
      </c>
      <c r="H1706" s="1" t="d">
        <v>2019-08-20</v>
      </c>
      <c r="I1706">
        <v>1115</v>
      </c>
      <c r="J1706" t="s">
        <v>82</v>
      </c>
      <c r="K1706" t="s">
        <v>34</v>
      </c>
      <c r="L1706" t="s">
        <v>35</v>
      </c>
      <c r="M1706" t="s">
        <v>34</v>
      </c>
      <c r="N1706">
        <v>30000</v>
      </c>
      <c r="O1706">
        <v>30000</v>
      </c>
      <c r="P1706">
        <v>1</v>
      </c>
      <c r="Q1706" s="1" t="d">
        <v>1994-05-14</v>
      </c>
      <c r="R1706">
        <v>106</v>
      </c>
      <c r="S1706" t="s">
        <v>7185</v>
      </c>
      <c r="T1706" t="s">
        <v>6197</v>
      </c>
      <c r="U1706" s="19" t="str">
        <f t="shared" si="26"/>
        <v>ADRIANA MARIA JIMENEZ DONADO</v>
      </c>
    </row>
    <row r="1707" spans="1:21" x14ac:dyDescent="0.2">
      <c r="A1707">
        <v>1045725813</v>
      </c>
      <c r="B1707">
        <v>579</v>
      </c>
      <c r="C1707" t="s">
        <v>142</v>
      </c>
      <c r="D1707" t="s">
        <v>7759</v>
      </c>
      <c r="E1707" t="s">
        <v>7760</v>
      </c>
      <c r="F1707" t="s">
        <v>1427</v>
      </c>
      <c r="G1707" t="s">
        <v>58</v>
      </c>
      <c r="H1707" s="1" t="d">
        <v>2021-03-01</v>
      </c>
      <c r="I1707">
        <v>3351</v>
      </c>
      <c r="J1707" t="s">
        <v>230</v>
      </c>
      <c r="K1707" t="s">
        <v>50</v>
      </c>
      <c r="L1707" t="s">
        <v>35</v>
      </c>
      <c r="M1707" t="s">
        <v>34</v>
      </c>
      <c r="N1707">
        <v>10660</v>
      </c>
      <c r="O1707">
        <v>10660</v>
      </c>
      <c r="P1707">
        <v>1</v>
      </c>
      <c r="Q1707" s="1" t="d">
        <v>1994-11-11</v>
      </c>
      <c r="R1707">
        <v>80</v>
      </c>
      <c r="S1707" t="s">
        <v>51</v>
      </c>
      <c r="T1707" t="s">
        <v>7761</v>
      </c>
      <c r="U1707" s="19" t="str">
        <f t="shared" si="26"/>
        <v>MARIAN POLO RODRIGUEZ</v>
      </c>
    </row>
    <row r="1708" spans="1:21" x14ac:dyDescent="0.2">
      <c r="A1708">
        <v>1045727854</v>
      </c>
      <c r="B1708">
        <v>579</v>
      </c>
      <c r="C1708" t="s">
        <v>142</v>
      </c>
      <c r="D1708" t="s">
        <v>6198</v>
      </c>
      <c r="E1708" t="s">
        <v>6199</v>
      </c>
      <c r="F1708" t="s">
        <v>76</v>
      </c>
      <c r="G1708" t="s">
        <v>40</v>
      </c>
      <c r="H1708" s="1" t="d">
        <v>2019-09-17</v>
      </c>
      <c r="I1708">
        <v>3108</v>
      </c>
      <c r="J1708" t="s">
        <v>71</v>
      </c>
      <c r="K1708" t="s">
        <v>34</v>
      </c>
      <c r="L1708" t="s">
        <v>35</v>
      </c>
      <c r="M1708" t="s">
        <v>36</v>
      </c>
      <c r="N1708">
        <v>10660</v>
      </c>
      <c r="O1708">
        <v>10660</v>
      </c>
      <c r="P1708">
        <v>1</v>
      </c>
      <c r="Q1708" s="1" t="d">
        <v>1995-02-03</v>
      </c>
      <c r="R1708">
        <v>65</v>
      </c>
      <c r="S1708" t="s">
        <v>4406</v>
      </c>
      <c r="T1708" t="s">
        <v>6200</v>
      </c>
      <c r="U1708" s="19" t="str">
        <f t="shared" si="26"/>
        <v>HOWARD ALBERTO BUJATO ROMERO</v>
      </c>
    </row>
    <row r="1709" spans="1:21" x14ac:dyDescent="0.2">
      <c r="A1709">
        <v>1045732287</v>
      </c>
      <c r="B1709">
        <v>579</v>
      </c>
      <c r="C1709" t="s">
        <v>142</v>
      </c>
      <c r="D1709" t="s">
        <v>3533</v>
      </c>
      <c r="E1709" t="s">
        <v>3534</v>
      </c>
      <c r="F1709" t="s">
        <v>252</v>
      </c>
      <c r="G1709" t="s">
        <v>32</v>
      </c>
      <c r="H1709" s="1" t="d">
        <v>2018-09-18</v>
      </c>
      <c r="I1709">
        <v>3108</v>
      </c>
      <c r="J1709" t="s">
        <v>71</v>
      </c>
      <c r="K1709" t="s">
        <v>34</v>
      </c>
      <c r="L1709" t="s">
        <v>35</v>
      </c>
      <c r="M1709" t="s">
        <v>36</v>
      </c>
      <c r="N1709">
        <v>10660</v>
      </c>
      <c r="O1709">
        <v>10660</v>
      </c>
      <c r="P1709">
        <v>1</v>
      </c>
      <c r="Q1709" s="1" t="d">
        <v>1995-08-21</v>
      </c>
      <c r="R1709">
        <v>65</v>
      </c>
      <c r="S1709" t="s">
        <v>4406</v>
      </c>
      <c r="T1709" t="s">
        <v>4078</v>
      </c>
      <c r="U1709" s="19" t="str">
        <f t="shared" si="26"/>
        <v>DOUGLAS FELIPE GARCIA OROZCO</v>
      </c>
    </row>
    <row r="1710" spans="1:21" x14ac:dyDescent="0.2">
      <c r="A1710">
        <v>1046814942</v>
      </c>
      <c r="B1710">
        <v>579</v>
      </c>
      <c r="C1710" t="s">
        <v>142</v>
      </c>
      <c r="D1710" t="s">
        <v>4079</v>
      </c>
      <c r="E1710" t="s">
        <v>4080</v>
      </c>
      <c r="F1710" t="s">
        <v>76</v>
      </c>
      <c r="G1710" t="s">
        <v>40</v>
      </c>
      <c r="H1710" s="1" t="d">
        <v>2019-01-25</v>
      </c>
      <c r="I1710">
        <v>3108</v>
      </c>
      <c r="J1710" t="s">
        <v>71</v>
      </c>
      <c r="K1710" t="s">
        <v>34</v>
      </c>
      <c r="L1710" t="s">
        <v>35</v>
      </c>
      <c r="M1710" t="s">
        <v>36</v>
      </c>
      <c r="N1710">
        <v>10660</v>
      </c>
      <c r="O1710">
        <v>10660</v>
      </c>
      <c r="P1710">
        <v>1</v>
      </c>
      <c r="Q1710" s="1" t="d">
        <v>1992-08-25</v>
      </c>
      <c r="R1710">
        <v>65</v>
      </c>
      <c r="S1710" t="s">
        <v>4406</v>
      </c>
      <c r="T1710" t="s">
        <v>4081</v>
      </c>
      <c r="U1710" s="19" t="str">
        <f t="shared" si="26"/>
        <v>OMAR SMITH CERVANTES ORELLANO</v>
      </c>
    </row>
    <row r="1711" spans="1:21" x14ac:dyDescent="0.2">
      <c r="A1711">
        <v>1047222559</v>
      </c>
      <c r="B1711">
        <v>1015</v>
      </c>
      <c r="C1711" t="s">
        <v>73</v>
      </c>
      <c r="D1711" t="s">
        <v>6201</v>
      </c>
      <c r="E1711" t="s">
        <v>6202</v>
      </c>
      <c r="F1711" t="s">
        <v>416</v>
      </c>
      <c r="G1711" t="s">
        <v>32</v>
      </c>
      <c r="H1711" s="1" t="d">
        <v>2016-05-03</v>
      </c>
      <c r="I1711">
        <v>1103</v>
      </c>
      <c r="J1711" t="s">
        <v>79</v>
      </c>
      <c r="K1711" t="s">
        <v>34</v>
      </c>
      <c r="L1711" t="s">
        <v>35</v>
      </c>
      <c r="M1711" t="s">
        <v>36</v>
      </c>
      <c r="N1711">
        <v>30000</v>
      </c>
      <c r="O1711">
        <v>30000</v>
      </c>
      <c r="P1711">
        <v>1</v>
      </c>
      <c r="Q1711" s="1" t="d">
        <v>1988-08-18</v>
      </c>
      <c r="R1711">
        <v>106</v>
      </c>
      <c r="S1711" t="s">
        <v>7185</v>
      </c>
      <c r="T1711" t="s">
        <v>2391</v>
      </c>
      <c r="U1711" s="19" t="str">
        <f t="shared" si="26"/>
        <v>JOHN FREDYS ANGEL GAZABON</v>
      </c>
    </row>
    <row r="1712" spans="1:21" x14ac:dyDescent="0.2">
      <c r="A1712">
        <v>1047222920</v>
      </c>
      <c r="B1712">
        <v>580</v>
      </c>
      <c r="C1712" t="s">
        <v>797</v>
      </c>
      <c r="D1712" t="s">
        <v>6203</v>
      </c>
      <c r="E1712" t="s">
        <v>6204</v>
      </c>
      <c r="F1712" t="s">
        <v>337</v>
      </c>
      <c r="G1712" t="s">
        <v>32</v>
      </c>
      <c r="H1712" s="1" t="d">
        <v>2016-04-01</v>
      </c>
      <c r="I1712">
        <v>3352</v>
      </c>
      <c r="J1712" t="s">
        <v>7209</v>
      </c>
      <c r="K1712" t="s">
        <v>50</v>
      </c>
      <c r="L1712" t="s">
        <v>35</v>
      </c>
      <c r="M1712" t="s">
        <v>36</v>
      </c>
      <c r="N1712">
        <v>10660</v>
      </c>
      <c r="O1712">
        <v>10661</v>
      </c>
      <c r="P1712">
        <v>1</v>
      </c>
      <c r="Q1712" s="1" t="d">
        <v>1988-11-03</v>
      </c>
      <c r="R1712">
        <v>80</v>
      </c>
      <c r="S1712" t="s">
        <v>51</v>
      </c>
      <c r="T1712" t="s">
        <v>2392</v>
      </c>
      <c r="U1712" s="19" t="str">
        <f t="shared" si="26"/>
        <v>BRYAN NEIL MEDINA NIEBLES</v>
      </c>
    </row>
    <row r="1713" spans="1:21" x14ac:dyDescent="0.2">
      <c r="A1713">
        <v>1047227117</v>
      </c>
      <c r="B1713">
        <v>579</v>
      </c>
      <c r="C1713" t="s">
        <v>142</v>
      </c>
      <c r="D1713" t="s">
        <v>4082</v>
      </c>
      <c r="E1713" t="s">
        <v>3218</v>
      </c>
      <c r="F1713" t="s">
        <v>135</v>
      </c>
      <c r="G1713" t="s">
        <v>40</v>
      </c>
      <c r="H1713" s="1" t="d">
        <v>2019-01-14</v>
      </c>
      <c r="I1713">
        <v>3355</v>
      </c>
      <c r="J1713" t="s">
        <v>7202</v>
      </c>
      <c r="K1713" t="s">
        <v>50</v>
      </c>
      <c r="L1713" t="s">
        <v>35</v>
      </c>
      <c r="M1713" t="s">
        <v>36</v>
      </c>
      <c r="N1713">
        <v>10660</v>
      </c>
      <c r="O1713">
        <v>10660</v>
      </c>
      <c r="P1713">
        <v>1</v>
      </c>
      <c r="Q1713" s="1" t="d">
        <v>1990-10-16</v>
      </c>
      <c r="R1713">
        <v>80</v>
      </c>
      <c r="S1713" t="s">
        <v>51</v>
      </c>
      <c r="T1713" t="s">
        <v>6205</v>
      </c>
      <c r="U1713" s="19" t="str">
        <f t="shared" si="26"/>
        <v>MAURICIO ANDRES ESCOBAR CUELLO</v>
      </c>
    </row>
    <row r="1714" spans="1:21" x14ac:dyDescent="0.2">
      <c r="A1714">
        <v>1047393513</v>
      </c>
      <c r="B1714">
        <v>585</v>
      </c>
      <c r="C1714" t="s">
        <v>2393</v>
      </c>
      <c r="D1714" t="s">
        <v>6206</v>
      </c>
      <c r="E1714" t="s">
        <v>6207</v>
      </c>
      <c r="F1714" t="s">
        <v>337</v>
      </c>
      <c r="G1714" t="s">
        <v>32</v>
      </c>
      <c r="H1714" s="1" t="d">
        <v>2014-02-01</v>
      </c>
      <c r="I1714">
        <v>3352</v>
      </c>
      <c r="J1714" t="s">
        <v>7209</v>
      </c>
      <c r="K1714" t="s">
        <v>50</v>
      </c>
      <c r="L1714" t="s">
        <v>35</v>
      </c>
      <c r="M1714" t="s">
        <v>36</v>
      </c>
      <c r="N1714">
        <v>10660</v>
      </c>
      <c r="O1714">
        <v>10666</v>
      </c>
      <c r="P1714">
        <v>1</v>
      </c>
      <c r="Q1714" s="1" t="d">
        <v>1987-11-24</v>
      </c>
      <c r="R1714">
        <v>80</v>
      </c>
      <c r="S1714" t="s">
        <v>51</v>
      </c>
      <c r="T1714" t="s">
        <v>2394</v>
      </c>
      <c r="U1714" s="19" t="str">
        <f t="shared" si="26"/>
        <v>DUMAS YAMID SANCHEZ POLO</v>
      </c>
    </row>
    <row r="1715" spans="1:21" x14ac:dyDescent="0.2">
      <c r="A1715">
        <v>1047395080</v>
      </c>
      <c r="B1715">
        <v>587</v>
      </c>
      <c r="C1715" t="s">
        <v>195</v>
      </c>
      <c r="D1715" t="s">
        <v>7762</v>
      </c>
      <c r="E1715" t="s">
        <v>7763</v>
      </c>
      <c r="F1715" t="s">
        <v>135</v>
      </c>
      <c r="G1715" t="s">
        <v>40</v>
      </c>
      <c r="H1715" s="1" t="d">
        <v>2015-09-09</v>
      </c>
      <c r="I1715">
        <v>3355</v>
      </c>
      <c r="J1715" t="s">
        <v>7202</v>
      </c>
      <c r="K1715" t="s">
        <v>50</v>
      </c>
      <c r="L1715" t="s">
        <v>35</v>
      </c>
      <c r="M1715" t="s">
        <v>36</v>
      </c>
      <c r="N1715">
        <v>10660</v>
      </c>
      <c r="O1715">
        <v>10720</v>
      </c>
      <c r="P1715">
        <v>1</v>
      </c>
      <c r="Q1715" s="1" t="d">
        <v>1988-02-14</v>
      </c>
      <c r="R1715">
        <v>80</v>
      </c>
      <c r="S1715" t="s">
        <v>51</v>
      </c>
      <c r="T1715" t="s">
        <v>7764</v>
      </c>
      <c r="U1715" s="19" t="str">
        <f t="shared" si="26"/>
        <v>ALCIDES SEGUNDO GRANADOS ARVILLA</v>
      </c>
    </row>
    <row r="1716" spans="1:21" x14ac:dyDescent="0.2">
      <c r="A1716">
        <v>1047431644</v>
      </c>
      <c r="B1716">
        <v>1015</v>
      </c>
      <c r="C1716" t="s">
        <v>73</v>
      </c>
      <c r="D1716" t="s">
        <v>6208</v>
      </c>
      <c r="E1716" t="s">
        <v>2824</v>
      </c>
      <c r="F1716" t="s">
        <v>74</v>
      </c>
      <c r="G1716" t="s">
        <v>40</v>
      </c>
      <c r="H1716" s="1" t="d">
        <v>2015-10-01</v>
      </c>
      <c r="I1716">
        <v>7408</v>
      </c>
      <c r="J1716" t="s">
        <v>7216</v>
      </c>
      <c r="K1716" t="s">
        <v>34</v>
      </c>
      <c r="L1716" t="s">
        <v>35</v>
      </c>
      <c r="M1716" t="s">
        <v>36</v>
      </c>
      <c r="N1716">
        <v>30000</v>
      </c>
      <c r="O1716">
        <v>30000</v>
      </c>
      <c r="P1716">
        <v>1</v>
      </c>
      <c r="Q1716" s="1" t="d">
        <v>1991-02-09</v>
      </c>
      <c r="R1716">
        <v>106</v>
      </c>
      <c r="S1716" t="s">
        <v>7185</v>
      </c>
      <c r="T1716" t="s">
        <v>2395</v>
      </c>
      <c r="U1716" s="19" t="str">
        <f t="shared" si="26"/>
        <v>JULIAN DAVID PATIÑO VANEGAS</v>
      </c>
    </row>
    <row r="1717" spans="1:21" x14ac:dyDescent="0.2">
      <c r="A1717">
        <v>1047445237</v>
      </c>
      <c r="B1717">
        <v>586</v>
      </c>
      <c r="C1717" t="s">
        <v>843</v>
      </c>
      <c r="D1717" t="s">
        <v>3535</v>
      </c>
      <c r="E1717" t="s">
        <v>2483</v>
      </c>
      <c r="F1717" t="s">
        <v>135</v>
      </c>
      <c r="G1717" t="s">
        <v>40</v>
      </c>
      <c r="H1717" s="1" t="d">
        <v>2018-10-25</v>
      </c>
      <c r="I1717">
        <v>3355</v>
      </c>
      <c r="J1717" t="s">
        <v>7202</v>
      </c>
      <c r="K1717" t="s">
        <v>50</v>
      </c>
      <c r="L1717" t="s">
        <v>35</v>
      </c>
      <c r="M1717" t="s">
        <v>36</v>
      </c>
      <c r="N1717">
        <v>10660</v>
      </c>
      <c r="O1717">
        <v>10710</v>
      </c>
      <c r="P1717">
        <v>1</v>
      </c>
      <c r="Q1717" s="1" t="d">
        <v>1992-03-15</v>
      </c>
      <c r="R1717">
        <v>80</v>
      </c>
      <c r="S1717" t="s">
        <v>51</v>
      </c>
      <c r="T1717" t="s">
        <v>3536</v>
      </c>
      <c r="U1717" s="19" t="str">
        <f t="shared" si="26"/>
        <v>MIGUEL ANTONIO JIMENEZ CORREA</v>
      </c>
    </row>
    <row r="1718" spans="1:21" x14ac:dyDescent="0.2">
      <c r="A1718">
        <v>1047470857</v>
      </c>
      <c r="B1718">
        <v>581</v>
      </c>
      <c r="C1718" t="s">
        <v>1442</v>
      </c>
      <c r="D1718" t="s">
        <v>7765</v>
      </c>
      <c r="E1718" t="s">
        <v>7766</v>
      </c>
      <c r="F1718" t="s">
        <v>1857</v>
      </c>
      <c r="G1718" t="s">
        <v>40</v>
      </c>
      <c r="H1718" s="1" t="d">
        <v>2020-12-01</v>
      </c>
      <c r="I1718">
        <v>3353</v>
      </c>
      <c r="J1718" t="s">
        <v>7191</v>
      </c>
      <c r="K1718" t="s">
        <v>34</v>
      </c>
      <c r="L1718" t="s">
        <v>34</v>
      </c>
      <c r="M1718" t="s">
        <v>34</v>
      </c>
      <c r="N1718">
        <v>10660</v>
      </c>
      <c r="O1718">
        <v>10662</v>
      </c>
      <c r="P1718">
        <v>1</v>
      </c>
      <c r="Q1718" s="1" t="d">
        <v>1994-07-05</v>
      </c>
      <c r="R1718">
        <v>80</v>
      </c>
      <c r="S1718" t="s">
        <v>51</v>
      </c>
      <c r="T1718" t="s">
        <v>7767</v>
      </c>
      <c r="U1718" s="19" t="str">
        <f t="shared" si="26"/>
        <v>LEIDIS JUDITH CARO VARGAS</v>
      </c>
    </row>
    <row r="1719" spans="1:21" x14ac:dyDescent="0.2">
      <c r="A1719">
        <v>1047968980</v>
      </c>
      <c r="B1719">
        <v>569</v>
      </c>
      <c r="C1719" t="s">
        <v>70</v>
      </c>
      <c r="D1719" t="s">
        <v>3537</v>
      </c>
      <c r="E1719" t="s">
        <v>3538</v>
      </c>
      <c r="F1719" t="s">
        <v>361</v>
      </c>
      <c r="G1719" t="s">
        <v>40</v>
      </c>
      <c r="H1719" s="1" t="d">
        <v>2018-08-09</v>
      </c>
      <c r="I1719">
        <v>3351</v>
      </c>
      <c r="J1719" t="s">
        <v>230</v>
      </c>
      <c r="K1719" t="s">
        <v>50</v>
      </c>
      <c r="L1719" t="s">
        <v>35</v>
      </c>
      <c r="M1719" t="s">
        <v>34</v>
      </c>
      <c r="N1719">
        <v>10440</v>
      </c>
      <c r="O1719">
        <v>10440</v>
      </c>
      <c r="P1719">
        <v>1</v>
      </c>
      <c r="Q1719" s="1" t="d">
        <v>1992-03-05</v>
      </c>
      <c r="R1719">
        <v>80</v>
      </c>
      <c r="S1719" t="s">
        <v>51</v>
      </c>
      <c r="T1719" t="s">
        <v>3539</v>
      </c>
      <c r="U1719" s="19" t="str">
        <f t="shared" si="26"/>
        <v>ZORAIDA VERA ROJAS</v>
      </c>
    </row>
    <row r="1720" spans="1:21" x14ac:dyDescent="0.2">
      <c r="A1720">
        <v>1048212648</v>
      </c>
      <c r="B1720">
        <v>579</v>
      </c>
      <c r="C1720" t="s">
        <v>142</v>
      </c>
      <c r="D1720" t="s">
        <v>6209</v>
      </c>
      <c r="E1720" t="s">
        <v>6210</v>
      </c>
      <c r="F1720" t="s">
        <v>76</v>
      </c>
      <c r="G1720" t="s">
        <v>40</v>
      </c>
      <c r="H1720" s="1" t="d">
        <v>2013-10-04</v>
      </c>
      <c r="I1720">
        <v>3108</v>
      </c>
      <c r="J1720" t="s">
        <v>71</v>
      </c>
      <c r="K1720" t="s">
        <v>34</v>
      </c>
      <c r="L1720" t="s">
        <v>35</v>
      </c>
      <c r="M1720" t="s">
        <v>36</v>
      </c>
      <c r="N1720">
        <v>10660</v>
      </c>
      <c r="O1720">
        <v>10660</v>
      </c>
      <c r="P1720">
        <v>1</v>
      </c>
      <c r="Q1720" s="1" t="d">
        <v>1991-09-14</v>
      </c>
      <c r="R1720">
        <v>65</v>
      </c>
      <c r="S1720" t="s">
        <v>4406</v>
      </c>
      <c r="T1720" t="s">
        <v>6211</v>
      </c>
      <c r="U1720" s="19" t="str">
        <f t="shared" si="26"/>
        <v>ROBINSON DAMIAN HERNANDEZ GOMEZ</v>
      </c>
    </row>
    <row r="1721" spans="1:21" x14ac:dyDescent="0.2">
      <c r="A1721">
        <v>1048213699</v>
      </c>
      <c r="B1721">
        <v>579</v>
      </c>
      <c r="C1721" t="s">
        <v>142</v>
      </c>
      <c r="D1721" t="s">
        <v>6212</v>
      </c>
      <c r="E1721" t="s">
        <v>6213</v>
      </c>
      <c r="F1721" t="s">
        <v>1857</v>
      </c>
      <c r="G1721" t="s">
        <v>40</v>
      </c>
      <c r="H1721" s="1" t="d">
        <v>2019-06-04</v>
      </c>
      <c r="I1721">
        <v>3352</v>
      </c>
      <c r="J1721" t="s">
        <v>7209</v>
      </c>
      <c r="K1721" t="s">
        <v>34</v>
      </c>
      <c r="L1721" t="s">
        <v>35</v>
      </c>
      <c r="M1721" t="s">
        <v>34</v>
      </c>
      <c r="N1721">
        <v>10660</v>
      </c>
      <c r="O1721">
        <v>10660</v>
      </c>
      <c r="P1721">
        <v>1</v>
      </c>
      <c r="Q1721" s="1" t="d">
        <v>1992-07-14</v>
      </c>
      <c r="R1721">
        <v>80</v>
      </c>
      <c r="S1721" t="s">
        <v>51</v>
      </c>
      <c r="T1721" t="s">
        <v>6214</v>
      </c>
      <c r="U1721" s="19" t="str">
        <f t="shared" si="26"/>
        <v>KELLY VIVIANA GARCES REDONDO</v>
      </c>
    </row>
    <row r="1722" spans="1:21" x14ac:dyDescent="0.2">
      <c r="A1722">
        <v>1048276272</v>
      </c>
      <c r="B1722">
        <v>1015</v>
      </c>
      <c r="C1722" t="s">
        <v>73</v>
      </c>
      <c r="D1722" t="s">
        <v>6215</v>
      </c>
      <c r="E1722" t="s">
        <v>6216</v>
      </c>
      <c r="F1722" t="s">
        <v>46</v>
      </c>
      <c r="G1722" t="s">
        <v>32</v>
      </c>
      <c r="H1722" s="1" t="d">
        <v>2017-07-06</v>
      </c>
      <c r="I1722">
        <v>7407</v>
      </c>
      <c r="J1722" t="s">
        <v>7184</v>
      </c>
      <c r="K1722" t="s">
        <v>34</v>
      </c>
      <c r="L1722" t="s">
        <v>35</v>
      </c>
      <c r="M1722" t="s">
        <v>36</v>
      </c>
      <c r="N1722">
        <v>30000</v>
      </c>
      <c r="O1722">
        <v>30000</v>
      </c>
      <c r="P1722">
        <v>1</v>
      </c>
      <c r="Q1722" s="1" t="d">
        <v>1988-09-20</v>
      </c>
      <c r="R1722">
        <v>106</v>
      </c>
      <c r="S1722" t="s">
        <v>7185</v>
      </c>
      <c r="T1722" t="s">
        <v>2396</v>
      </c>
      <c r="U1722" s="19" t="str">
        <f t="shared" si="26"/>
        <v>RICARDO ANTONIO RODELO MUÑOZ</v>
      </c>
    </row>
    <row r="1723" spans="1:21" x14ac:dyDescent="0.2">
      <c r="A1723">
        <v>1048278836</v>
      </c>
      <c r="B1723">
        <v>1232</v>
      </c>
      <c r="C1723" t="s">
        <v>30</v>
      </c>
      <c r="D1723" t="s">
        <v>6217</v>
      </c>
      <c r="E1723" t="s">
        <v>6218</v>
      </c>
      <c r="F1723" t="s">
        <v>74</v>
      </c>
      <c r="G1723" t="s">
        <v>40</v>
      </c>
      <c r="H1723" s="1" t="d">
        <v>2014-08-08</v>
      </c>
      <c r="I1723">
        <v>7402</v>
      </c>
      <c r="J1723" t="s">
        <v>7186</v>
      </c>
      <c r="K1723" t="s">
        <v>34</v>
      </c>
      <c r="L1723" t="s">
        <v>35</v>
      </c>
      <c r="M1723" t="s">
        <v>36</v>
      </c>
      <c r="N1723">
        <v>10110</v>
      </c>
      <c r="O1723">
        <v>0</v>
      </c>
      <c r="P1723">
        <v>1</v>
      </c>
      <c r="Q1723" s="1" t="d">
        <v>1992-11-24</v>
      </c>
      <c r="R1723">
        <v>70</v>
      </c>
      <c r="S1723" t="s">
        <v>37</v>
      </c>
      <c r="T1723" t="s">
        <v>2397</v>
      </c>
      <c r="U1723" s="19" t="str">
        <f t="shared" si="26"/>
        <v>JOSE GABRIEL VILLARREAL BERRIO</v>
      </c>
    </row>
    <row r="1724" spans="1:21" x14ac:dyDescent="0.2">
      <c r="A1724">
        <v>1048310512</v>
      </c>
      <c r="B1724">
        <v>580</v>
      </c>
      <c r="C1724" t="s">
        <v>797</v>
      </c>
      <c r="D1724" t="s">
        <v>2398</v>
      </c>
      <c r="E1724" t="s">
        <v>2399</v>
      </c>
      <c r="F1724" t="s">
        <v>361</v>
      </c>
      <c r="G1724" t="s">
        <v>40</v>
      </c>
      <c r="H1724" s="1" t="d">
        <v>2018-02-09</v>
      </c>
      <c r="I1724">
        <v>3351</v>
      </c>
      <c r="J1724" t="s">
        <v>230</v>
      </c>
      <c r="K1724" t="s">
        <v>50</v>
      </c>
      <c r="L1724" t="s">
        <v>35</v>
      </c>
      <c r="M1724" t="s">
        <v>34</v>
      </c>
      <c r="N1724">
        <v>10660</v>
      </c>
      <c r="O1724">
        <v>10661</v>
      </c>
      <c r="P1724">
        <v>1</v>
      </c>
      <c r="Q1724" s="1" t="d">
        <v>1994-12-21</v>
      </c>
      <c r="R1724">
        <v>80</v>
      </c>
      <c r="S1724" t="s">
        <v>51</v>
      </c>
      <c r="T1724" t="s">
        <v>3340</v>
      </c>
      <c r="U1724" s="19" t="str">
        <f t="shared" si="26"/>
        <v>YACIRA LISETH MIRANDA ESQUEA</v>
      </c>
    </row>
    <row r="1725" spans="1:21" x14ac:dyDescent="0.2">
      <c r="A1725">
        <v>1048847704</v>
      </c>
      <c r="B1725">
        <v>1232</v>
      </c>
      <c r="C1725" t="s">
        <v>30</v>
      </c>
      <c r="D1725" t="s">
        <v>3717</v>
      </c>
      <c r="E1725" t="s">
        <v>6219</v>
      </c>
      <c r="F1725" t="s">
        <v>74</v>
      </c>
      <c r="G1725" t="s">
        <v>40</v>
      </c>
      <c r="H1725" s="1" t="d">
        <v>2012-09-10</v>
      </c>
      <c r="I1725">
        <v>7400</v>
      </c>
      <c r="J1725" t="s">
        <v>7170</v>
      </c>
      <c r="K1725" t="s">
        <v>34</v>
      </c>
      <c r="L1725" t="s">
        <v>35</v>
      </c>
      <c r="M1725" t="s">
        <v>36</v>
      </c>
      <c r="N1725">
        <v>10110</v>
      </c>
      <c r="O1725">
        <v>0</v>
      </c>
      <c r="P1725">
        <v>1</v>
      </c>
      <c r="Q1725" s="1" t="d">
        <v>1988-10-10</v>
      </c>
      <c r="R1725">
        <v>70</v>
      </c>
      <c r="S1725" t="s">
        <v>37</v>
      </c>
      <c r="T1725" t="s">
        <v>6220</v>
      </c>
      <c r="U1725" s="19" t="str">
        <f t="shared" si="26"/>
        <v>OSMAR LEANDRO DIAZ FRANCO</v>
      </c>
    </row>
    <row r="1726" spans="1:21" x14ac:dyDescent="0.2">
      <c r="A1726">
        <v>1048850726</v>
      </c>
      <c r="B1726">
        <v>1016</v>
      </c>
      <c r="C1726" t="s">
        <v>62</v>
      </c>
      <c r="D1726" t="s">
        <v>7768</v>
      </c>
      <c r="E1726" t="s">
        <v>5855</v>
      </c>
      <c r="F1726" t="s">
        <v>7542</v>
      </c>
      <c r="G1726" t="s">
        <v>58</v>
      </c>
      <c r="H1726" s="1" t="d">
        <v>2020-07-16</v>
      </c>
      <c r="I1726">
        <v>1074</v>
      </c>
      <c r="J1726" t="s">
        <v>3318</v>
      </c>
      <c r="K1726" t="s">
        <v>34</v>
      </c>
      <c r="L1726" t="s">
        <v>35</v>
      </c>
      <c r="M1726" t="s">
        <v>36</v>
      </c>
      <c r="N1726">
        <v>30110</v>
      </c>
      <c r="O1726">
        <v>30110</v>
      </c>
      <c r="P1726">
        <v>1</v>
      </c>
      <c r="Q1726" s="1" t="d">
        <v>1997-05-02</v>
      </c>
      <c r="R1726">
        <v>105</v>
      </c>
      <c r="S1726" t="s">
        <v>623</v>
      </c>
      <c r="T1726" t="s">
        <v>7769</v>
      </c>
      <c r="U1726" s="19" t="str">
        <f t="shared" si="26"/>
        <v>FABIAN CAMILO ALGARRA RIVERA</v>
      </c>
    </row>
    <row r="1727" spans="1:21" x14ac:dyDescent="0.2">
      <c r="A1727">
        <v>1049612225</v>
      </c>
      <c r="B1727">
        <v>1232</v>
      </c>
      <c r="C1727" t="s">
        <v>30</v>
      </c>
      <c r="D1727" t="s">
        <v>6221</v>
      </c>
      <c r="E1727" t="s">
        <v>6222</v>
      </c>
      <c r="F1727" t="s">
        <v>74</v>
      </c>
      <c r="G1727" t="s">
        <v>40</v>
      </c>
      <c r="H1727" s="1" t="d">
        <v>2015-07-22</v>
      </c>
      <c r="I1727">
        <v>7400</v>
      </c>
      <c r="J1727" t="s">
        <v>7170</v>
      </c>
      <c r="K1727" t="s">
        <v>34</v>
      </c>
      <c r="L1727" t="s">
        <v>35</v>
      </c>
      <c r="M1727" t="s">
        <v>34</v>
      </c>
      <c r="N1727">
        <v>10110</v>
      </c>
      <c r="O1727">
        <v>0</v>
      </c>
      <c r="P1727">
        <v>1</v>
      </c>
      <c r="Q1727" s="1" t="d">
        <v>1987-05-11</v>
      </c>
      <c r="R1727">
        <v>70</v>
      </c>
      <c r="S1727" t="s">
        <v>37</v>
      </c>
      <c r="T1727" t="s">
        <v>2400</v>
      </c>
      <c r="U1727" s="19" t="str">
        <f t="shared" si="26"/>
        <v>ANITA ALEIDA CABALLERO PINEDA</v>
      </c>
    </row>
    <row r="1728" spans="1:21" x14ac:dyDescent="0.2">
      <c r="A1728">
        <v>1049618882</v>
      </c>
      <c r="B1728">
        <v>1232</v>
      </c>
      <c r="C1728" t="s">
        <v>30</v>
      </c>
      <c r="D1728" t="s">
        <v>2401</v>
      </c>
      <c r="E1728" t="s">
        <v>392</v>
      </c>
      <c r="F1728" t="s">
        <v>7770</v>
      </c>
      <c r="G1728" t="s">
        <v>43</v>
      </c>
      <c r="H1728" s="1" t="d">
        <v>2013-04-25</v>
      </c>
      <c r="I1728">
        <v>3072</v>
      </c>
      <c r="J1728" t="s">
        <v>7249</v>
      </c>
      <c r="K1728" t="s">
        <v>35</v>
      </c>
      <c r="L1728" t="s">
        <v>35</v>
      </c>
      <c r="M1728" t="s">
        <v>34</v>
      </c>
      <c r="N1728">
        <v>10110</v>
      </c>
      <c r="O1728">
        <v>0</v>
      </c>
      <c r="P1728">
        <v>1</v>
      </c>
      <c r="Q1728" s="1" t="d">
        <v>1989-04-12</v>
      </c>
      <c r="R1728">
        <v>60</v>
      </c>
      <c r="S1728" t="s">
        <v>45</v>
      </c>
      <c r="T1728" t="s">
        <v>2402</v>
      </c>
      <c r="U1728" s="19" t="str">
        <f t="shared" si="26"/>
        <v>MARIA ALEJANDRA BARRETO ALARCON</v>
      </c>
    </row>
    <row r="1729" spans="1:21" x14ac:dyDescent="0.2">
      <c r="A1729">
        <v>1049620265</v>
      </c>
      <c r="B1729">
        <v>1015</v>
      </c>
      <c r="C1729" t="s">
        <v>73</v>
      </c>
      <c r="D1729" t="s">
        <v>4083</v>
      </c>
      <c r="E1729" t="s">
        <v>4084</v>
      </c>
      <c r="F1729" t="s">
        <v>7219</v>
      </c>
      <c r="G1729" t="s">
        <v>40</v>
      </c>
      <c r="H1729" s="1" t="d">
        <v>2019-02-07</v>
      </c>
      <c r="I1729">
        <v>1032</v>
      </c>
      <c r="J1729" t="s">
        <v>91</v>
      </c>
      <c r="K1729" t="s">
        <v>34</v>
      </c>
      <c r="L1729" t="s">
        <v>35</v>
      </c>
      <c r="M1729" t="s">
        <v>34</v>
      </c>
      <c r="N1729">
        <v>30000</v>
      </c>
      <c r="O1729">
        <v>30000</v>
      </c>
      <c r="P1729">
        <v>1</v>
      </c>
      <c r="Q1729" s="1" t="d">
        <v>1990-03-23</v>
      </c>
      <c r="R1729">
        <v>102</v>
      </c>
      <c r="S1729" t="s">
        <v>88</v>
      </c>
      <c r="T1729" t="s">
        <v>4085</v>
      </c>
      <c r="U1729" s="19" t="str">
        <f t="shared" si="26"/>
        <v>ANGELA BEATRIZ AVENDAÑO DAZA</v>
      </c>
    </row>
    <row r="1730" spans="1:21" x14ac:dyDescent="0.2">
      <c r="A1730">
        <v>1049627651</v>
      </c>
      <c r="B1730">
        <v>554</v>
      </c>
      <c r="C1730" t="s">
        <v>105</v>
      </c>
      <c r="D1730" t="s">
        <v>4086</v>
      </c>
      <c r="E1730" t="s">
        <v>4087</v>
      </c>
      <c r="F1730" t="s">
        <v>159</v>
      </c>
      <c r="G1730" t="s">
        <v>40</v>
      </c>
      <c r="H1730" s="1" t="d">
        <v>2019-01-29</v>
      </c>
      <c r="I1730">
        <v>3366</v>
      </c>
      <c r="J1730" t="s">
        <v>158</v>
      </c>
      <c r="K1730" t="s">
        <v>50</v>
      </c>
      <c r="L1730" t="s">
        <v>35</v>
      </c>
      <c r="M1730" t="s">
        <v>36</v>
      </c>
      <c r="N1730">
        <v>10118</v>
      </c>
      <c r="O1730">
        <v>10850</v>
      </c>
      <c r="P1730">
        <v>1</v>
      </c>
      <c r="Q1730" s="1" t="d">
        <v>1991-11-19</v>
      </c>
      <c r="R1730">
        <v>80</v>
      </c>
      <c r="S1730" t="s">
        <v>51</v>
      </c>
      <c r="T1730" t="s">
        <v>4088</v>
      </c>
      <c r="U1730" s="19" t="str">
        <f t="shared" si="26"/>
        <v>WILMER YESID LOPEZ MEDINA</v>
      </c>
    </row>
    <row r="1731" spans="1:21" x14ac:dyDescent="0.2">
      <c r="A1731">
        <v>1049645964</v>
      </c>
      <c r="B1731">
        <v>1015</v>
      </c>
      <c r="C1731" t="s">
        <v>73</v>
      </c>
      <c r="D1731" t="s">
        <v>7771</v>
      </c>
      <c r="E1731" t="s">
        <v>7772</v>
      </c>
      <c r="F1731" t="s">
        <v>1014</v>
      </c>
      <c r="G1731" t="s">
        <v>32</v>
      </c>
      <c r="H1731" s="1" t="d">
        <v>2020-08-21</v>
      </c>
      <c r="I1731">
        <v>7408</v>
      </c>
      <c r="J1731" t="s">
        <v>7216</v>
      </c>
      <c r="K1731" t="s">
        <v>34</v>
      </c>
      <c r="L1731" t="s">
        <v>34</v>
      </c>
      <c r="M1731" t="s">
        <v>36</v>
      </c>
      <c r="N1731">
        <v>30000</v>
      </c>
      <c r="O1731">
        <v>30000</v>
      </c>
      <c r="P1731">
        <v>1</v>
      </c>
      <c r="Q1731" s="1" t="d">
        <v>1996-05-17</v>
      </c>
      <c r="R1731">
        <v>106</v>
      </c>
      <c r="S1731" t="s">
        <v>7185</v>
      </c>
      <c r="T1731" t="s">
        <v>7773</v>
      </c>
      <c r="U1731" s="19" t="str">
        <f t="shared" ref="U1731:U1794" si="27">TRIM(E1731)&amp;" "&amp;TRIM(D1731)</f>
        <v>OMAR ANDRES CRUZ BUSTOS</v>
      </c>
    </row>
    <row r="1732" spans="1:21" x14ac:dyDescent="0.2">
      <c r="A1732">
        <v>1049794992</v>
      </c>
      <c r="B1732">
        <v>550</v>
      </c>
      <c r="C1732" t="s">
        <v>48</v>
      </c>
      <c r="D1732" t="s">
        <v>6081</v>
      </c>
      <c r="E1732" t="s">
        <v>6223</v>
      </c>
      <c r="F1732" t="s">
        <v>135</v>
      </c>
      <c r="G1732" t="s">
        <v>40</v>
      </c>
      <c r="H1732" s="1" t="d">
        <v>2019-11-14</v>
      </c>
      <c r="I1732">
        <v>3355</v>
      </c>
      <c r="J1732" t="s">
        <v>7202</v>
      </c>
      <c r="K1732" t="s">
        <v>50</v>
      </c>
      <c r="L1732" t="s">
        <v>35</v>
      </c>
      <c r="M1732" t="s">
        <v>36</v>
      </c>
      <c r="N1732">
        <v>10118</v>
      </c>
      <c r="O1732">
        <v>10118</v>
      </c>
      <c r="P1732">
        <v>1</v>
      </c>
      <c r="Q1732" s="1" t="d">
        <v>1987-12-20</v>
      </c>
      <c r="R1732">
        <v>80</v>
      </c>
      <c r="S1732" t="s">
        <v>51</v>
      </c>
      <c r="T1732" t="s">
        <v>6224</v>
      </c>
      <c r="U1732" s="19" t="str">
        <f t="shared" si="27"/>
        <v>JESUS EFRAIN MARTINEZ GARZON</v>
      </c>
    </row>
    <row r="1733" spans="1:21" x14ac:dyDescent="0.2">
      <c r="A1733">
        <v>1049795598</v>
      </c>
      <c r="B1733">
        <v>1015</v>
      </c>
      <c r="C1733" t="s">
        <v>73</v>
      </c>
      <c r="D1733" t="s">
        <v>6225</v>
      </c>
      <c r="E1733" t="s">
        <v>6226</v>
      </c>
      <c r="F1733" t="s">
        <v>320</v>
      </c>
      <c r="G1733" t="s">
        <v>32</v>
      </c>
      <c r="H1733" s="1" t="d">
        <v>2013-08-23</v>
      </c>
      <c r="I1733">
        <v>1103</v>
      </c>
      <c r="J1733" t="s">
        <v>79</v>
      </c>
      <c r="K1733" t="s">
        <v>34</v>
      </c>
      <c r="L1733" t="s">
        <v>35</v>
      </c>
      <c r="M1733" t="s">
        <v>36</v>
      </c>
      <c r="N1733">
        <v>30000</v>
      </c>
      <c r="O1733">
        <v>30000</v>
      </c>
      <c r="P1733">
        <v>1</v>
      </c>
      <c r="Q1733" s="1" t="d">
        <v>1988-10-14</v>
      </c>
      <c r="R1733">
        <v>106</v>
      </c>
      <c r="S1733" t="s">
        <v>7185</v>
      </c>
      <c r="T1733" t="s">
        <v>2404</v>
      </c>
      <c r="U1733" s="19" t="str">
        <f t="shared" si="27"/>
        <v>ANDRES SAIN NOVOA</v>
      </c>
    </row>
    <row r="1734" spans="1:21" x14ac:dyDescent="0.2">
      <c r="A1734">
        <v>1050004601</v>
      </c>
      <c r="B1734">
        <v>1232</v>
      </c>
      <c r="C1734" t="s">
        <v>30</v>
      </c>
      <c r="D1734" t="s">
        <v>7774</v>
      </c>
      <c r="E1734" t="s">
        <v>3811</v>
      </c>
      <c r="F1734" t="s">
        <v>74</v>
      </c>
      <c r="G1734" t="s">
        <v>40</v>
      </c>
      <c r="H1734" s="1" t="d">
        <v>2016-07-22</v>
      </c>
      <c r="I1734">
        <v>7402</v>
      </c>
      <c r="J1734" t="s">
        <v>7186</v>
      </c>
      <c r="K1734" t="s">
        <v>34</v>
      </c>
      <c r="L1734" t="s">
        <v>35</v>
      </c>
      <c r="M1734" t="s">
        <v>36</v>
      </c>
      <c r="N1734">
        <v>10110</v>
      </c>
      <c r="O1734">
        <v>0</v>
      </c>
      <c r="P1734">
        <v>1</v>
      </c>
      <c r="Q1734" s="1" t="d">
        <v>1987-08-03</v>
      </c>
      <c r="R1734">
        <v>70</v>
      </c>
      <c r="S1734" t="s">
        <v>37</v>
      </c>
      <c r="T1734" t="s">
        <v>7775</v>
      </c>
      <c r="U1734" s="19" t="str">
        <f t="shared" si="27"/>
        <v>BLADIMIR RODRIGUEZ FUENTES</v>
      </c>
    </row>
    <row r="1735" spans="1:21" x14ac:dyDescent="0.2">
      <c r="A1735">
        <v>1050170545</v>
      </c>
      <c r="B1735">
        <v>1015</v>
      </c>
      <c r="C1735" t="s">
        <v>73</v>
      </c>
      <c r="D1735" t="s">
        <v>6227</v>
      </c>
      <c r="E1735" t="s">
        <v>6228</v>
      </c>
      <c r="F1735" t="s">
        <v>74</v>
      </c>
      <c r="G1735" t="s">
        <v>40</v>
      </c>
      <c r="H1735" s="1" t="d">
        <v>2015-07-24</v>
      </c>
      <c r="I1735">
        <v>7408</v>
      </c>
      <c r="J1735" t="s">
        <v>7216</v>
      </c>
      <c r="K1735" t="s">
        <v>34</v>
      </c>
      <c r="L1735" t="s">
        <v>35</v>
      </c>
      <c r="M1735" t="s">
        <v>34</v>
      </c>
      <c r="N1735">
        <v>30000</v>
      </c>
      <c r="O1735">
        <v>30000</v>
      </c>
      <c r="P1735">
        <v>1</v>
      </c>
      <c r="Q1735" s="1" t="d">
        <v>1993-01-09</v>
      </c>
      <c r="R1735">
        <v>106</v>
      </c>
      <c r="S1735" t="s">
        <v>7185</v>
      </c>
      <c r="T1735" t="s">
        <v>2405</v>
      </c>
      <c r="U1735" s="19" t="str">
        <f t="shared" si="27"/>
        <v>LUZ ESTELA BARAJAS IBAÑEZ</v>
      </c>
    </row>
    <row r="1736" spans="1:21" x14ac:dyDescent="0.2">
      <c r="A1736">
        <v>1050953439</v>
      </c>
      <c r="B1736">
        <v>586</v>
      </c>
      <c r="C1736" t="s">
        <v>843</v>
      </c>
      <c r="D1736" t="s">
        <v>2407</v>
      </c>
      <c r="E1736" t="s">
        <v>2408</v>
      </c>
      <c r="F1736" t="s">
        <v>135</v>
      </c>
      <c r="G1736" t="s">
        <v>40</v>
      </c>
      <c r="H1736" s="1" t="d">
        <v>2016-02-03</v>
      </c>
      <c r="I1736">
        <v>3355</v>
      </c>
      <c r="J1736" t="s">
        <v>7202</v>
      </c>
      <c r="K1736" t="s">
        <v>50</v>
      </c>
      <c r="L1736" t="s">
        <v>35</v>
      </c>
      <c r="M1736" t="s">
        <v>36</v>
      </c>
      <c r="N1736">
        <v>10660</v>
      </c>
      <c r="O1736">
        <v>10710</v>
      </c>
      <c r="P1736">
        <v>1</v>
      </c>
      <c r="Q1736" s="1" t="d">
        <v>1989-11-08</v>
      </c>
      <c r="R1736">
        <v>80</v>
      </c>
      <c r="S1736" t="s">
        <v>51</v>
      </c>
      <c r="T1736" t="s">
        <v>2409</v>
      </c>
      <c r="U1736" s="19" t="str">
        <f t="shared" si="27"/>
        <v>XAVIER JOSE URUETA FIGUEROA</v>
      </c>
    </row>
    <row r="1737" spans="1:21" x14ac:dyDescent="0.2">
      <c r="A1737">
        <v>1051210878</v>
      </c>
      <c r="B1737">
        <v>1232</v>
      </c>
      <c r="C1737" t="s">
        <v>30</v>
      </c>
      <c r="D1737" t="s">
        <v>6229</v>
      </c>
      <c r="E1737" t="s">
        <v>6230</v>
      </c>
      <c r="F1737" t="s">
        <v>7337</v>
      </c>
      <c r="G1737" t="s">
        <v>40</v>
      </c>
      <c r="H1737" s="1" t="d">
        <v>2015-03-06</v>
      </c>
      <c r="I1737">
        <v>7107</v>
      </c>
      <c r="J1737" t="s">
        <v>238</v>
      </c>
      <c r="K1737" t="s">
        <v>34</v>
      </c>
      <c r="L1737" t="s">
        <v>35</v>
      </c>
      <c r="M1737" t="s">
        <v>36</v>
      </c>
      <c r="N1737">
        <v>10110</v>
      </c>
      <c r="O1737">
        <v>0</v>
      </c>
      <c r="P1737">
        <v>1</v>
      </c>
      <c r="Q1737" s="1" t="d">
        <v>1990-03-08</v>
      </c>
      <c r="R1737">
        <v>70</v>
      </c>
      <c r="S1737" t="s">
        <v>37</v>
      </c>
      <c r="T1737" t="s">
        <v>6231</v>
      </c>
      <c r="U1737" s="19" t="str">
        <f t="shared" si="27"/>
        <v>YEFER YESID ANGEL BUENO</v>
      </c>
    </row>
    <row r="1738" spans="1:21" x14ac:dyDescent="0.2">
      <c r="A1738">
        <v>1051266149</v>
      </c>
      <c r="B1738">
        <v>1015</v>
      </c>
      <c r="C1738" t="s">
        <v>73</v>
      </c>
      <c r="D1738" t="s">
        <v>6232</v>
      </c>
      <c r="E1738" t="s">
        <v>827</v>
      </c>
      <c r="F1738" t="s">
        <v>46</v>
      </c>
      <c r="G1738" t="s">
        <v>32</v>
      </c>
      <c r="H1738" s="1" t="d">
        <v>2013-10-24</v>
      </c>
      <c r="I1738">
        <v>7407</v>
      </c>
      <c r="J1738" t="s">
        <v>7184</v>
      </c>
      <c r="K1738" t="s">
        <v>34</v>
      </c>
      <c r="L1738" t="s">
        <v>35</v>
      </c>
      <c r="M1738" t="s">
        <v>36</v>
      </c>
      <c r="N1738">
        <v>30000</v>
      </c>
      <c r="O1738">
        <v>30000</v>
      </c>
      <c r="P1738">
        <v>1</v>
      </c>
      <c r="Q1738" s="1" t="d">
        <v>1987-01-19</v>
      </c>
      <c r="R1738">
        <v>106</v>
      </c>
      <c r="S1738" t="s">
        <v>7185</v>
      </c>
      <c r="T1738" t="s">
        <v>2410</v>
      </c>
      <c r="U1738" s="19" t="str">
        <f t="shared" si="27"/>
        <v>VICTOR ALFONSO RODRIGUEZ</v>
      </c>
    </row>
    <row r="1739" spans="1:21" x14ac:dyDescent="0.2">
      <c r="A1739">
        <v>1051266966</v>
      </c>
      <c r="B1739">
        <v>1015</v>
      </c>
      <c r="C1739" t="s">
        <v>73</v>
      </c>
      <c r="D1739" t="s">
        <v>4089</v>
      </c>
      <c r="E1739" t="s">
        <v>4090</v>
      </c>
      <c r="F1739" t="s">
        <v>74</v>
      </c>
      <c r="G1739" t="s">
        <v>40</v>
      </c>
      <c r="H1739" s="1" t="d">
        <v>2019-01-21</v>
      </c>
      <c r="I1739">
        <v>7114</v>
      </c>
      <c r="J1739" t="s">
        <v>7776</v>
      </c>
      <c r="K1739" t="s">
        <v>34</v>
      </c>
      <c r="L1739" t="s">
        <v>35</v>
      </c>
      <c r="M1739" t="s">
        <v>34</v>
      </c>
      <c r="N1739">
        <v>30000</v>
      </c>
      <c r="O1739">
        <v>30000</v>
      </c>
      <c r="P1739">
        <v>1</v>
      </c>
      <c r="Q1739" s="1" t="d">
        <v>1997-09-09</v>
      </c>
      <c r="R1739">
        <v>106</v>
      </c>
      <c r="S1739" t="s">
        <v>7185</v>
      </c>
      <c r="T1739" t="s">
        <v>4091</v>
      </c>
      <c r="U1739" s="19" t="str">
        <f t="shared" si="27"/>
        <v>BLANCA MIREYA CUADROS BARRERA</v>
      </c>
    </row>
    <row r="1740" spans="1:21" x14ac:dyDescent="0.2">
      <c r="A1740">
        <v>1051336099</v>
      </c>
      <c r="B1740">
        <v>1232</v>
      </c>
      <c r="C1740" t="s">
        <v>30</v>
      </c>
      <c r="D1740" t="s">
        <v>2411</v>
      </c>
      <c r="E1740" t="s">
        <v>2412</v>
      </c>
      <c r="F1740" t="s">
        <v>74</v>
      </c>
      <c r="G1740" t="s">
        <v>40</v>
      </c>
      <c r="H1740" s="1" t="d">
        <v>2012-03-23</v>
      </c>
      <c r="I1740">
        <v>7402</v>
      </c>
      <c r="J1740" t="s">
        <v>7186</v>
      </c>
      <c r="K1740" t="s">
        <v>34</v>
      </c>
      <c r="L1740" t="s">
        <v>35</v>
      </c>
      <c r="M1740" t="s">
        <v>36</v>
      </c>
      <c r="N1740">
        <v>10110</v>
      </c>
      <c r="O1740">
        <v>0</v>
      </c>
      <c r="P1740">
        <v>1</v>
      </c>
      <c r="Q1740" s="1" t="d">
        <v>1986-10-02</v>
      </c>
      <c r="R1740">
        <v>70</v>
      </c>
      <c r="S1740" t="s">
        <v>37</v>
      </c>
      <c r="T1740" t="s">
        <v>2413</v>
      </c>
      <c r="U1740" s="19" t="str">
        <f t="shared" si="27"/>
        <v>FREIMAN ABEL PIÑEROS ROLDAN</v>
      </c>
    </row>
    <row r="1741" spans="1:21" x14ac:dyDescent="0.2">
      <c r="A1741">
        <v>1051336263</v>
      </c>
      <c r="B1741">
        <v>1232</v>
      </c>
      <c r="C1741" t="s">
        <v>30</v>
      </c>
      <c r="D1741" t="s">
        <v>2414</v>
      </c>
      <c r="E1741" t="s">
        <v>2415</v>
      </c>
      <c r="F1741" t="s">
        <v>7232</v>
      </c>
      <c r="G1741" t="s">
        <v>40</v>
      </c>
      <c r="H1741" s="1" t="d">
        <v>2018-05-16</v>
      </c>
      <c r="I1741">
        <v>3032</v>
      </c>
      <c r="J1741" t="s">
        <v>331</v>
      </c>
      <c r="K1741" t="s">
        <v>34</v>
      </c>
      <c r="L1741" t="s">
        <v>35</v>
      </c>
      <c r="M1741" t="s">
        <v>34</v>
      </c>
      <c r="N1741">
        <v>10110</v>
      </c>
      <c r="O1741">
        <v>0</v>
      </c>
      <c r="P1741">
        <v>1</v>
      </c>
      <c r="Q1741" s="1" t="d">
        <v>1989-03-15</v>
      </c>
      <c r="R1741">
        <v>20</v>
      </c>
      <c r="S1741" t="s">
        <v>42</v>
      </c>
      <c r="T1741" t="s">
        <v>3540</v>
      </c>
      <c r="U1741" s="19" t="str">
        <f t="shared" si="27"/>
        <v>YULY PATRICIA SANCHEZ BUITRAGO</v>
      </c>
    </row>
    <row r="1742" spans="1:21" x14ac:dyDescent="0.2">
      <c r="A1742">
        <v>1051443404</v>
      </c>
      <c r="B1742">
        <v>581</v>
      </c>
      <c r="C1742" t="s">
        <v>1442</v>
      </c>
      <c r="D1742" t="s">
        <v>4092</v>
      </c>
      <c r="E1742" t="s">
        <v>4093</v>
      </c>
      <c r="F1742" t="s">
        <v>143</v>
      </c>
      <c r="G1742" t="s">
        <v>58</v>
      </c>
      <c r="H1742" s="1" t="d">
        <v>2014-10-01</v>
      </c>
      <c r="I1742">
        <v>3353</v>
      </c>
      <c r="J1742" t="s">
        <v>7191</v>
      </c>
      <c r="K1742" t="s">
        <v>50</v>
      </c>
      <c r="L1742" t="s">
        <v>35</v>
      </c>
      <c r="M1742" t="s">
        <v>36</v>
      </c>
      <c r="N1742">
        <v>10660</v>
      </c>
      <c r="O1742">
        <v>10662</v>
      </c>
      <c r="P1742">
        <v>1</v>
      </c>
      <c r="Q1742" s="1" t="d">
        <v>1990-10-04</v>
      </c>
      <c r="R1742">
        <v>80</v>
      </c>
      <c r="S1742" t="s">
        <v>51</v>
      </c>
      <c r="T1742" t="s">
        <v>4094</v>
      </c>
      <c r="U1742" s="19" t="str">
        <f t="shared" si="27"/>
        <v>SAUL HERNANDO SALAS VALENCIA</v>
      </c>
    </row>
    <row r="1743" spans="1:21" x14ac:dyDescent="0.2">
      <c r="A1743">
        <v>1051588903</v>
      </c>
      <c r="B1743">
        <v>1232</v>
      </c>
      <c r="C1743" t="s">
        <v>30</v>
      </c>
      <c r="D1743" t="s">
        <v>6233</v>
      </c>
      <c r="E1743" t="s">
        <v>6234</v>
      </c>
      <c r="F1743" t="s">
        <v>7777</v>
      </c>
      <c r="G1743" t="s">
        <v>58</v>
      </c>
      <c r="H1743" s="1" t="d">
        <v>2015-02-06</v>
      </c>
      <c r="I1743">
        <v>4344</v>
      </c>
      <c r="J1743" t="s">
        <v>118</v>
      </c>
      <c r="K1743" t="s">
        <v>50</v>
      </c>
      <c r="L1743" t="s">
        <v>35</v>
      </c>
      <c r="M1743" t="s">
        <v>36</v>
      </c>
      <c r="N1743">
        <v>10110</v>
      </c>
      <c r="O1743">
        <v>0</v>
      </c>
      <c r="P1743">
        <v>1</v>
      </c>
      <c r="Q1743" s="1" t="d">
        <v>1988-11-08</v>
      </c>
      <c r="R1743">
        <v>50</v>
      </c>
      <c r="S1743" t="s">
        <v>119</v>
      </c>
      <c r="T1743" t="s">
        <v>2416</v>
      </c>
      <c r="U1743" s="19" t="str">
        <f t="shared" si="27"/>
        <v>ARIEL OLMEDO OSPINA RAMIREZ</v>
      </c>
    </row>
    <row r="1744" spans="1:21" x14ac:dyDescent="0.2">
      <c r="A1744">
        <v>1051655188</v>
      </c>
      <c r="B1744">
        <v>1015</v>
      </c>
      <c r="C1744" t="s">
        <v>73</v>
      </c>
      <c r="D1744" t="s">
        <v>6235</v>
      </c>
      <c r="E1744" t="s">
        <v>6236</v>
      </c>
      <c r="F1744" t="s">
        <v>74</v>
      </c>
      <c r="G1744" t="s">
        <v>40</v>
      </c>
      <c r="H1744" s="1" t="d">
        <v>2015-08-05</v>
      </c>
      <c r="I1744">
        <v>7407</v>
      </c>
      <c r="J1744" t="s">
        <v>7184</v>
      </c>
      <c r="K1744" t="s">
        <v>34</v>
      </c>
      <c r="L1744" t="s">
        <v>35</v>
      </c>
      <c r="M1744" t="s">
        <v>34</v>
      </c>
      <c r="N1744">
        <v>30000</v>
      </c>
      <c r="O1744">
        <v>30000</v>
      </c>
      <c r="P1744">
        <v>1</v>
      </c>
      <c r="Q1744" s="1" t="d">
        <v>1985-10-23</v>
      </c>
      <c r="R1744">
        <v>106</v>
      </c>
      <c r="S1744" t="s">
        <v>7185</v>
      </c>
      <c r="T1744" t="s">
        <v>2417</v>
      </c>
      <c r="U1744" s="19" t="str">
        <f t="shared" si="27"/>
        <v>SINELLYS PIANETA GULLOSO</v>
      </c>
    </row>
    <row r="1745" spans="1:21" x14ac:dyDescent="0.2">
      <c r="A1745">
        <v>1051819118</v>
      </c>
      <c r="B1745">
        <v>586</v>
      </c>
      <c r="C1745" t="s">
        <v>843</v>
      </c>
      <c r="D1745" t="s">
        <v>6237</v>
      </c>
      <c r="E1745" t="s">
        <v>6238</v>
      </c>
      <c r="F1745" t="s">
        <v>135</v>
      </c>
      <c r="G1745" t="s">
        <v>40</v>
      </c>
      <c r="H1745" s="1" t="d">
        <v>2017-07-05</v>
      </c>
      <c r="I1745">
        <v>3355</v>
      </c>
      <c r="J1745" t="s">
        <v>7202</v>
      </c>
      <c r="K1745" t="s">
        <v>50</v>
      </c>
      <c r="L1745" t="s">
        <v>35</v>
      </c>
      <c r="M1745" t="s">
        <v>36</v>
      </c>
      <c r="N1745">
        <v>10660</v>
      </c>
      <c r="O1745">
        <v>10710</v>
      </c>
      <c r="P1745">
        <v>1</v>
      </c>
      <c r="Q1745" s="1" t="d">
        <v>1989-12-10</v>
      </c>
      <c r="R1745">
        <v>80</v>
      </c>
      <c r="S1745" t="s">
        <v>51</v>
      </c>
      <c r="T1745" t="s">
        <v>2418</v>
      </c>
      <c r="U1745" s="19" t="str">
        <f t="shared" si="27"/>
        <v>WILHEM DE JESUS RINCON BUELVAS</v>
      </c>
    </row>
    <row r="1746" spans="1:21" x14ac:dyDescent="0.2">
      <c r="A1746">
        <v>1052073198</v>
      </c>
      <c r="B1746">
        <v>928</v>
      </c>
      <c r="C1746" t="s">
        <v>2419</v>
      </c>
      <c r="D1746" t="s">
        <v>2420</v>
      </c>
      <c r="E1746" t="s">
        <v>2421</v>
      </c>
      <c r="F1746" t="s">
        <v>135</v>
      </c>
      <c r="G1746" t="s">
        <v>40</v>
      </c>
      <c r="H1746" s="1" t="d">
        <v>2017-12-15</v>
      </c>
      <c r="I1746">
        <v>3355</v>
      </c>
      <c r="J1746" t="s">
        <v>7202</v>
      </c>
      <c r="K1746" t="s">
        <v>50</v>
      </c>
      <c r="L1746" t="s">
        <v>35</v>
      </c>
      <c r="M1746" t="s">
        <v>36</v>
      </c>
      <c r="N1746">
        <v>10550</v>
      </c>
      <c r="O1746">
        <v>10870</v>
      </c>
      <c r="P1746">
        <v>1</v>
      </c>
      <c r="Q1746" s="1" t="d">
        <v>1988-03-19</v>
      </c>
      <c r="R1746">
        <v>80</v>
      </c>
      <c r="S1746" t="s">
        <v>51</v>
      </c>
      <c r="T1746" t="s">
        <v>2422</v>
      </c>
      <c r="U1746" s="19" t="str">
        <f t="shared" si="27"/>
        <v>JESUS DAVID PELUFFO MARQUEZ</v>
      </c>
    </row>
    <row r="1747" spans="1:21" x14ac:dyDescent="0.2">
      <c r="A1747">
        <v>1052358356</v>
      </c>
      <c r="B1747">
        <v>1232</v>
      </c>
      <c r="C1747" t="s">
        <v>30</v>
      </c>
      <c r="D1747" t="s">
        <v>2423</v>
      </c>
      <c r="E1747" t="s">
        <v>2424</v>
      </c>
      <c r="F1747" t="s">
        <v>74</v>
      </c>
      <c r="G1747" t="s">
        <v>40</v>
      </c>
      <c r="H1747" s="1" t="d">
        <v>2017-08-15</v>
      </c>
      <c r="I1747">
        <v>7416</v>
      </c>
      <c r="J1747" t="s">
        <v>7215</v>
      </c>
      <c r="K1747" t="s">
        <v>34</v>
      </c>
      <c r="L1747" t="s">
        <v>35</v>
      </c>
      <c r="M1747" t="s">
        <v>34</v>
      </c>
      <c r="N1747">
        <v>10110</v>
      </c>
      <c r="O1747">
        <v>0</v>
      </c>
      <c r="P1747">
        <v>1</v>
      </c>
      <c r="Q1747" s="1" t="d">
        <v>1989-11-20</v>
      </c>
      <c r="R1747">
        <v>70</v>
      </c>
      <c r="S1747" t="s">
        <v>37</v>
      </c>
      <c r="T1747" t="s">
        <v>2425</v>
      </c>
      <c r="U1747" s="19" t="str">
        <f t="shared" si="27"/>
        <v>MARTA YANETH VALERO TORRES</v>
      </c>
    </row>
    <row r="1748" spans="1:21" x14ac:dyDescent="0.2">
      <c r="A1748">
        <v>1052388800</v>
      </c>
      <c r="B1748">
        <v>1015</v>
      </c>
      <c r="C1748" t="s">
        <v>73</v>
      </c>
      <c r="D1748" t="s">
        <v>2426</v>
      </c>
      <c r="E1748" t="s">
        <v>2427</v>
      </c>
      <c r="F1748" t="s">
        <v>286</v>
      </c>
      <c r="G1748" t="s">
        <v>32</v>
      </c>
      <c r="H1748" s="1" t="d">
        <v>2017-05-11</v>
      </c>
      <c r="I1748">
        <v>1116</v>
      </c>
      <c r="J1748" t="s">
        <v>287</v>
      </c>
      <c r="K1748" t="s">
        <v>34</v>
      </c>
      <c r="L1748" t="s">
        <v>35</v>
      </c>
      <c r="M1748" t="s">
        <v>34</v>
      </c>
      <c r="N1748">
        <v>30000</v>
      </c>
      <c r="O1748">
        <v>30000</v>
      </c>
      <c r="P1748">
        <v>1</v>
      </c>
      <c r="Q1748" s="1" t="d">
        <v>1989-10-08</v>
      </c>
      <c r="R1748">
        <v>106</v>
      </c>
      <c r="S1748" t="s">
        <v>7185</v>
      </c>
      <c r="T1748" t="s">
        <v>2428</v>
      </c>
      <c r="U1748" s="19" t="str">
        <f t="shared" si="27"/>
        <v>SUSEN MAYERLY MALPICA PEREZ</v>
      </c>
    </row>
    <row r="1749" spans="1:21" x14ac:dyDescent="0.2">
      <c r="A1749">
        <v>1052389870</v>
      </c>
      <c r="B1749">
        <v>554</v>
      </c>
      <c r="C1749" t="s">
        <v>105</v>
      </c>
      <c r="D1749" t="s">
        <v>6239</v>
      </c>
      <c r="E1749" t="s">
        <v>6240</v>
      </c>
      <c r="F1749" t="s">
        <v>7190</v>
      </c>
      <c r="G1749" t="s">
        <v>32</v>
      </c>
      <c r="H1749" s="1" t="d">
        <v>2017-07-17</v>
      </c>
      <c r="I1749">
        <v>3108</v>
      </c>
      <c r="J1749" t="s">
        <v>71</v>
      </c>
      <c r="K1749" t="s">
        <v>34</v>
      </c>
      <c r="L1749" t="s">
        <v>35</v>
      </c>
      <c r="M1749" t="s">
        <v>36</v>
      </c>
      <c r="N1749">
        <v>10118</v>
      </c>
      <c r="O1749">
        <v>10850</v>
      </c>
      <c r="P1749">
        <v>1</v>
      </c>
      <c r="Q1749" s="1" t="d">
        <v>1990-02-05</v>
      </c>
      <c r="R1749">
        <v>65</v>
      </c>
      <c r="S1749" t="s">
        <v>4406</v>
      </c>
      <c r="T1749" t="s">
        <v>4095</v>
      </c>
      <c r="U1749" s="19" t="str">
        <f t="shared" si="27"/>
        <v>JEFFERSON LEONARDO SUNA PINZON</v>
      </c>
    </row>
    <row r="1750" spans="1:21" x14ac:dyDescent="0.2">
      <c r="A1750">
        <v>1052391335</v>
      </c>
      <c r="B1750">
        <v>1016</v>
      </c>
      <c r="C1750" t="s">
        <v>62</v>
      </c>
      <c r="D1750" t="s">
        <v>2429</v>
      </c>
      <c r="E1750" t="s">
        <v>2430</v>
      </c>
      <c r="F1750" t="s">
        <v>3958</v>
      </c>
      <c r="G1750" t="s">
        <v>58</v>
      </c>
      <c r="H1750" s="1" t="d">
        <v>2017-08-02</v>
      </c>
      <c r="I1750">
        <v>1105</v>
      </c>
      <c r="J1750" t="s">
        <v>1507</v>
      </c>
      <c r="K1750" t="s">
        <v>34</v>
      </c>
      <c r="L1750" t="s">
        <v>35</v>
      </c>
      <c r="M1750" t="s">
        <v>36</v>
      </c>
      <c r="N1750">
        <v>30110</v>
      </c>
      <c r="O1750">
        <v>30110</v>
      </c>
      <c r="P1750">
        <v>1</v>
      </c>
      <c r="Q1750" s="1" t="d">
        <v>1990-07-16</v>
      </c>
      <c r="R1750">
        <v>106</v>
      </c>
      <c r="S1750" t="s">
        <v>7185</v>
      </c>
      <c r="T1750" t="s">
        <v>2432</v>
      </c>
      <c r="U1750" s="19" t="str">
        <f t="shared" si="27"/>
        <v>FELIPE ALEXANDER CORDOBA MESA</v>
      </c>
    </row>
    <row r="1751" spans="1:21" x14ac:dyDescent="0.2">
      <c r="A1751">
        <v>1052392501</v>
      </c>
      <c r="B1751">
        <v>554</v>
      </c>
      <c r="C1751" t="s">
        <v>105</v>
      </c>
      <c r="D1751" t="s">
        <v>6241</v>
      </c>
      <c r="E1751" t="s">
        <v>5407</v>
      </c>
      <c r="F1751" t="s">
        <v>76</v>
      </c>
      <c r="G1751" t="s">
        <v>40</v>
      </c>
      <c r="H1751" s="1" t="d">
        <v>2017-07-15</v>
      </c>
      <c r="I1751">
        <v>3108</v>
      </c>
      <c r="J1751" t="s">
        <v>71</v>
      </c>
      <c r="K1751" t="s">
        <v>34</v>
      </c>
      <c r="L1751" t="s">
        <v>35</v>
      </c>
      <c r="M1751" t="s">
        <v>36</v>
      </c>
      <c r="N1751">
        <v>10118</v>
      </c>
      <c r="O1751">
        <v>10850</v>
      </c>
      <c r="P1751">
        <v>1</v>
      </c>
      <c r="Q1751" s="1" t="d">
        <v>1990-10-22</v>
      </c>
      <c r="R1751">
        <v>65</v>
      </c>
      <c r="S1751" t="s">
        <v>4406</v>
      </c>
      <c r="T1751" t="s">
        <v>2433</v>
      </c>
      <c r="U1751" s="19" t="str">
        <f t="shared" si="27"/>
        <v>ANDRES CAMILO JAIME RODRIGUEZ</v>
      </c>
    </row>
    <row r="1752" spans="1:21" x14ac:dyDescent="0.2">
      <c r="A1752">
        <v>1052398160</v>
      </c>
      <c r="B1752">
        <v>554</v>
      </c>
      <c r="C1752" t="s">
        <v>105</v>
      </c>
      <c r="D1752" t="s">
        <v>6242</v>
      </c>
      <c r="E1752" t="s">
        <v>5801</v>
      </c>
      <c r="F1752" t="s">
        <v>135</v>
      </c>
      <c r="G1752" t="s">
        <v>40</v>
      </c>
      <c r="H1752" s="1" t="d">
        <v>2019-07-16</v>
      </c>
      <c r="I1752">
        <v>3355</v>
      </c>
      <c r="J1752" t="s">
        <v>7202</v>
      </c>
      <c r="K1752" t="s">
        <v>50</v>
      </c>
      <c r="L1752" t="s">
        <v>35</v>
      </c>
      <c r="M1752" t="s">
        <v>36</v>
      </c>
      <c r="N1752">
        <v>10118</v>
      </c>
      <c r="O1752">
        <v>10850</v>
      </c>
      <c r="P1752">
        <v>1</v>
      </c>
      <c r="Q1752" s="1" t="d">
        <v>1992-12-30</v>
      </c>
      <c r="R1752">
        <v>80</v>
      </c>
      <c r="S1752" t="s">
        <v>51</v>
      </c>
      <c r="T1752" t="s">
        <v>6243</v>
      </c>
      <c r="U1752" s="19" t="str">
        <f t="shared" si="27"/>
        <v>DIEGO ALEJANDRO GAMBOA RIVERA</v>
      </c>
    </row>
    <row r="1753" spans="1:21" x14ac:dyDescent="0.2">
      <c r="A1753">
        <v>1052402850</v>
      </c>
      <c r="B1753">
        <v>574</v>
      </c>
      <c r="C1753" t="s">
        <v>63</v>
      </c>
      <c r="D1753" t="s">
        <v>7778</v>
      </c>
      <c r="E1753" t="s">
        <v>7779</v>
      </c>
      <c r="F1753" t="s">
        <v>7412</v>
      </c>
      <c r="G1753" t="s">
        <v>58</v>
      </c>
      <c r="H1753" s="1" t="d">
        <v>2020-02-24</v>
      </c>
      <c r="I1753">
        <v>3122</v>
      </c>
      <c r="J1753" t="s">
        <v>156</v>
      </c>
      <c r="K1753" t="s">
        <v>34</v>
      </c>
      <c r="L1753" t="s">
        <v>35</v>
      </c>
      <c r="M1753" t="s">
        <v>34</v>
      </c>
      <c r="N1753">
        <v>10550</v>
      </c>
      <c r="O1753">
        <v>10550</v>
      </c>
      <c r="P1753">
        <v>1</v>
      </c>
      <c r="Q1753" s="1" t="d">
        <v>1994-09-16</v>
      </c>
      <c r="R1753">
        <v>65</v>
      </c>
      <c r="S1753" t="s">
        <v>4406</v>
      </c>
      <c r="T1753" t="s">
        <v>7780</v>
      </c>
      <c r="U1753" s="19" t="str">
        <f t="shared" si="27"/>
        <v>JESSICA IDALI SOLANO POVEDA</v>
      </c>
    </row>
    <row r="1754" spans="1:21" x14ac:dyDescent="0.2">
      <c r="A1754">
        <v>1052405075</v>
      </c>
      <c r="B1754">
        <v>554</v>
      </c>
      <c r="C1754" t="s">
        <v>105</v>
      </c>
      <c r="D1754" t="s">
        <v>7781</v>
      </c>
      <c r="E1754" t="s">
        <v>7782</v>
      </c>
      <c r="F1754" t="s">
        <v>135</v>
      </c>
      <c r="G1754" t="s">
        <v>40</v>
      </c>
      <c r="H1754" s="1" t="d">
        <v>2020-10-22</v>
      </c>
      <c r="I1754">
        <v>3355</v>
      </c>
      <c r="J1754" t="s">
        <v>7202</v>
      </c>
      <c r="K1754" t="s">
        <v>50</v>
      </c>
      <c r="L1754" t="s">
        <v>34</v>
      </c>
      <c r="M1754" t="s">
        <v>36</v>
      </c>
      <c r="N1754">
        <v>10118</v>
      </c>
      <c r="O1754">
        <v>10850</v>
      </c>
      <c r="P1754">
        <v>1</v>
      </c>
      <c r="Q1754" s="1" t="d">
        <v>1995-07-25</v>
      </c>
      <c r="R1754">
        <v>80</v>
      </c>
      <c r="S1754" t="s">
        <v>51</v>
      </c>
      <c r="T1754" t="s">
        <v>7783</v>
      </c>
      <c r="U1754" s="19" t="str">
        <f t="shared" si="27"/>
        <v>ROBINSON LEONARDO CUJABAN SUAREZ</v>
      </c>
    </row>
    <row r="1755" spans="1:21" x14ac:dyDescent="0.2">
      <c r="A1755">
        <v>1052406416</v>
      </c>
      <c r="B1755">
        <v>554</v>
      </c>
      <c r="C1755" t="s">
        <v>105</v>
      </c>
      <c r="D1755" t="s">
        <v>3541</v>
      </c>
      <c r="E1755" t="s">
        <v>3542</v>
      </c>
      <c r="F1755" t="s">
        <v>159</v>
      </c>
      <c r="G1755" t="s">
        <v>40</v>
      </c>
      <c r="H1755" s="1" t="d">
        <v>2018-11-01</v>
      </c>
      <c r="I1755">
        <v>3366</v>
      </c>
      <c r="J1755" t="s">
        <v>158</v>
      </c>
      <c r="K1755" t="s">
        <v>50</v>
      </c>
      <c r="L1755" t="s">
        <v>35</v>
      </c>
      <c r="M1755" t="s">
        <v>34</v>
      </c>
      <c r="N1755">
        <v>10118</v>
      </c>
      <c r="O1755">
        <v>10850</v>
      </c>
      <c r="P1755">
        <v>1</v>
      </c>
      <c r="Q1755" s="1" t="d">
        <v>1996-02-03</v>
      </c>
      <c r="R1755">
        <v>80</v>
      </c>
      <c r="S1755" t="s">
        <v>51</v>
      </c>
      <c r="T1755" t="s">
        <v>3543</v>
      </c>
      <c r="U1755" s="19" t="str">
        <f t="shared" si="27"/>
        <v>JIMENA ALEJANDRA CABRA GOMEZ</v>
      </c>
    </row>
    <row r="1756" spans="1:21" x14ac:dyDescent="0.2">
      <c r="A1756">
        <v>1052412541</v>
      </c>
      <c r="B1756">
        <v>554</v>
      </c>
      <c r="C1756" t="s">
        <v>105</v>
      </c>
      <c r="D1756" t="s">
        <v>6244</v>
      </c>
      <c r="E1756" t="s">
        <v>6245</v>
      </c>
      <c r="F1756" t="s">
        <v>272</v>
      </c>
      <c r="G1756" t="s">
        <v>58</v>
      </c>
      <c r="H1756" s="1" t="d">
        <v>2019-11-28</v>
      </c>
      <c r="I1756">
        <v>3355</v>
      </c>
      <c r="J1756" t="s">
        <v>7202</v>
      </c>
      <c r="K1756" t="s">
        <v>50</v>
      </c>
      <c r="L1756" t="s">
        <v>35</v>
      </c>
      <c r="M1756" t="s">
        <v>36</v>
      </c>
      <c r="N1756">
        <v>10118</v>
      </c>
      <c r="O1756">
        <v>10850</v>
      </c>
      <c r="P1756">
        <v>1</v>
      </c>
      <c r="Q1756" s="1" t="d">
        <v>1998-03-12</v>
      </c>
      <c r="R1756">
        <v>80</v>
      </c>
      <c r="S1756" t="s">
        <v>51</v>
      </c>
      <c r="T1756" t="s">
        <v>7784</v>
      </c>
      <c r="U1756" s="19" t="str">
        <f t="shared" si="27"/>
        <v>IVAN YESID RODRIGUEZ BRICEÑO</v>
      </c>
    </row>
    <row r="1757" spans="1:21" x14ac:dyDescent="0.2">
      <c r="A1757">
        <v>1052790038</v>
      </c>
      <c r="B1757">
        <v>1232</v>
      </c>
      <c r="C1757" t="s">
        <v>30</v>
      </c>
      <c r="D1757" t="s">
        <v>6246</v>
      </c>
      <c r="E1757" t="s">
        <v>6247</v>
      </c>
      <c r="F1757" t="s">
        <v>74</v>
      </c>
      <c r="G1757" t="s">
        <v>40</v>
      </c>
      <c r="H1757" s="1" t="d">
        <v>2008-06-09</v>
      </c>
      <c r="I1757">
        <v>7401</v>
      </c>
      <c r="J1757" t="s">
        <v>7210</v>
      </c>
      <c r="K1757" t="s">
        <v>34</v>
      </c>
      <c r="L1757" t="s">
        <v>35</v>
      </c>
      <c r="M1757" t="s">
        <v>36</v>
      </c>
      <c r="N1757">
        <v>10110</v>
      </c>
      <c r="O1757">
        <v>0</v>
      </c>
      <c r="P1757">
        <v>1</v>
      </c>
      <c r="Q1757" s="1" t="d">
        <v>1987-11-16</v>
      </c>
      <c r="R1757">
        <v>70</v>
      </c>
      <c r="S1757" t="s">
        <v>37</v>
      </c>
      <c r="T1757" t="s">
        <v>4096</v>
      </c>
      <c r="U1757" s="19" t="str">
        <f t="shared" si="27"/>
        <v>JEFFER ARIEL BARRERA DAZA</v>
      </c>
    </row>
    <row r="1758" spans="1:21" x14ac:dyDescent="0.2">
      <c r="A1758">
        <v>1052916512</v>
      </c>
      <c r="B1758">
        <v>1015</v>
      </c>
      <c r="C1758" t="s">
        <v>73</v>
      </c>
      <c r="D1758" t="s">
        <v>6248</v>
      </c>
      <c r="E1758" t="s">
        <v>6249</v>
      </c>
      <c r="F1758" t="s">
        <v>46</v>
      </c>
      <c r="G1758" t="s">
        <v>32</v>
      </c>
      <c r="H1758" s="1" t="d">
        <v>2014-12-03</v>
      </c>
      <c r="I1758">
        <v>1109</v>
      </c>
      <c r="J1758" t="s">
        <v>4424</v>
      </c>
      <c r="K1758" t="s">
        <v>34</v>
      </c>
      <c r="L1758" t="s">
        <v>35</v>
      </c>
      <c r="M1758" t="s">
        <v>36</v>
      </c>
      <c r="N1758">
        <v>30000</v>
      </c>
      <c r="O1758">
        <v>30000</v>
      </c>
      <c r="P1758">
        <v>1</v>
      </c>
      <c r="Q1758" s="1" t="d">
        <v>1991-10-31</v>
      </c>
      <c r="R1758">
        <v>106</v>
      </c>
      <c r="S1758" t="s">
        <v>7185</v>
      </c>
      <c r="T1758" t="s">
        <v>6250</v>
      </c>
      <c r="U1758" s="19" t="str">
        <f t="shared" si="27"/>
        <v>LIBARDO ALONSO CASTELLANOS PEÑA</v>
      </c>
    </row>
    <row r="1759" spans="1:21" x14ac:dyDescent="0.2">
      <c r="A1759">
        <v>1052968991</v>
      </c>
      <c r="B1759">
        <v>581</v>
      </c>
      <c r="C1759" t="s">
        <v>1442</v>
      </c>
      <c r="D1759" t="s">
        <v>2434</v>
      </c>
      <c r="E1759" t="s">
        <v>2435</v>
      </c>
      <c r="F1759" t="s">
        <v>1857</v>
      </c>
      <c r="G1759" t="s">
        <v>40</v>
      </c>
      <c r="H1759" s="1" t="d">
        <v>2018-04-17</v>
      </c>
      <c r="I1759">
        <v>3353</v>
      </c>
      <c r="J1759" t="s">
        <v>7191</v>
      </c>
      <c r="K1759" t="s">
        <v>34</v>
      </c>
      <c r="L1759" t="s">
        <v>35</v>
      </c>
      <c r="M1759" t="s">
        <v>34</v>
      </c>
      <c r="N1759">
        <v>10660</v>
      </c>
      <c r="O1759">
        <v>10662</v>
      </c>
      <c r="P1759">
        <v>1</v>
      </c>
      <c r="Q1759" s="1" t="d">
        <v>1990-07-28</v>
      </c>
      <c r="R1759">
        <v>80</v>
      </c>
      <c r="S1759" t="s">
        <v>51</v>
      </c>
      <c r="T1759" t="s">
        <v>2436</v>
      </c>
      <c r="U1759" s="19" t="str">
        <f t="shared" si="27"/>
        <v>VANESA BEATRIZ BELTRAN VIZCAINO</v>
      </c>
    </row>
    <row r="1760" spans="1:21" x14ac:dyDescent="0.2">
      <c r="A1760">
        <v>1052984297</v>
      </c>
      <c r="B1760">
        <v>579</v>
      </c>
      <c r="C1760" t="s">
        <v>142</v>
      </c>
      <c r="D1760" t="s">
        <v>2437</v>
      </c>
      <c r="E1760" t="s">
        <v>2438</v>
      </c>
      <c r="F1760" t="s">
        <v>76</v>
      </c>
      <c r="G1760" t="s">
        <v>40</v>
      </c>
      <c r="H1760" s="1" t="d">
        <v>2017-12-14</v>
      </c>
      <c r="I1760">
        <v>3108</v>
      </c>
      <c r="J1760" t="s">
        <v>71</v>
      </c>
      <c r="K1760" t="s">
        <v>34</v>
      </c>
      <c r="L1760" t="s">
        <v>35</v>
      </c>
      <c r="M1760" t="s">
        <v>36</v>
      </c>
      <c r="N1760">
        <v>10660</v>
      </c>
      <c r="O1760">
        <v>10660</v>
      </c>
      <c r="P1760">
        <v>1</v>
      </c>
      <c r="Q1760" s="1" t="d">
        <v>1993-03-06</v>
      </c>
      <c r="R1760">
        <v>65</v>
      </c>
      <c r="S1760" t="s">
        <v>4406</v>
      </c>
      <c r="T1760" t="s">
        <v>2439</v>
      </c>
      <c r="U1760" s="19" t="str">
        <f t="shared" si="27"/>
        <v>OSVALDO MARCELO ACUÑA RETAMOZA</v>
      </c>
    </row>
    <row r="1761" spans="1:21" x14ac:dyDescent="0.2">
      <c r="A1761">
        <v>1053302527</v>
      </c>
      <c r="B1761">
        <v>1015</v>
      </c>
      <c r="C1761" t="s">
        <v>73</v>
      </c>
      <c r="D1761" t="s">
        <v>4097</v>
      </c>
      <c r="E1761" t="s">
        <v>4098</v>
      </c>
      <c r="F1761" t="s">
        <v>76</v>
      </c>
      <c r="G1761" t="s">
        <v>40</v>
      </c>
      <c r="H1761" s="1" t="d">
        <v>2019-01-11</v>
      </c>
      <c r="I1761">
        <v>1109</v>
      </c>
      <c r="J1761" t="s">
        <v>4424</v>
      </c>
      <c r="K1761" t="s">
        <v>34</v>
      </c>
      <c r="L1761" t="s">
        <v>35</v>
      </c>
      <c r="M1761" t="s">
        <v>34</v>
      </c>
      <c r="N1761">
        <v>30000</v>
      </c>
      <c r="O1761">
        <v>30000</v>
      </c>
      <c r="P1761">
        <v>1</v>
      </c>
      <c r="Q1761" s="1" t="d">
        <v>1992-10-02</v>
      </c>
      <c r="R1761">
        <v>106</v>
      </c>
      <c r="S1761" t="s">
        <v>7185</v>
      </c>
      <c r="T1761" t="s">
        <v>4099</v>
      </c>
      <c r="U1761" s="19" t="str">
        <f t="shared" si="27"/>
        <v>MAYERLY YICETH CARO ROJAS</v>
      </c>
    </row>
    <row r="1762" spans="1:21" x14ac:dyDescent="0.2">
      <c r="A1762">
        <v>1053326710</v>
      </c>
      <c r="B1762">
        <v>1232</v>
      </c>
      <c r="C1762" t="s">
        <v>30</v>
      </c>
      <c r="D1762" t="s">
        <v>6251</v>
      </c>
      <c r="E1762" t="s">
        <v>3981</v>
      </c>
      <c r="F1762" t="s">
        <v>74</v>
      </c>
      <c r="G1762" t="s">
        <v>40</v>
      </c>
      <c r="H1762" s="1" t="d">
        <v>2012-04-09</v>
      </c>
      <c r="I1762">
        <v>7400</v>
      </c>
      <c r="J1762" t="s">
        <v>7170</v>
      </c>
      <c r="K1762" t="s">
        <v>34</v>
      </c>
      <c r="L1762" t="s">
        <v>35</v>
      </c>
      <c r="M1762" t="s">
        <v>36</v>
      </c>
      <c r="N1762">
        <v>10110</v>
      </c>
      <c r="O1762">
        <v>0</v>
      </c>
      <c r="P1762">
        <v>1</v>
      </c>
      <c r="Q1762" s="1" t="d">
        <v>1987-03-16</v>
      </c>
      <c r="R1762">
        <v>70</v>
      </c>
      <c r="S1762" t="s">
        <v>37</v>
      </c>
      <c r="T1762" t="s">
        <v>2440</v>
      </c>
      <c r="U1762" s="19" t="str">
        <f t="shared" si="27"/>
        <v>NELSON ENRIQUE RUIZ RINCON</v>
      </c>
    </row>
    <row r="1763" spans="1:21" x14ac:dyDescent="0.2">
      <c r="A1763">
        <v>1053327740</v>
      </c>
      <c r="B1763">
        <v>1015</v>
      </c>
      <c r="C1763" t="s">
        <v>73</v>
      </c>
      <c r="D1763" t="s">
        <v>6252</v>
      </c>
      <c r="E1763" t="s">
        <v>6253</v>
      </c>
      <c r="F1763" t="s">
        <v>74</v>
      </c>
      <c r="G1763" t="s">
        <v>40</v>
      </c>
      <c r="H1763" s="1" t="d">
        <v>2017-02-20</v>
      </c>
      <c r="I1763">
        <v>7065</v>
      </c>
      <c r="J1763" t="s">
        <v>7562</v>
      </c>
      <c r="K1763" t="s">
        <v>34</v>
      </c>
      <c r="L1763" t="s">
        <v>35</v>
      </c>
      <c r="M1763" t="s">
        <v>36</v>
      </c>
      <c r="N1763">
        <v>30000</v>
      </c>
      <c r="O1763">
        <v>30000</v>
      </c>
      <c r="P1763">
        <v>1</v>
      </c>
      <c r="Q1763" s="1" t="d">
        <v>1987-10-05</v>
      </c>
      <c r="R1763">
        <v>106</v>
      </c>
      <c r="S1763" t="s">
        <v>7185</v>
      </c>
      <c r="T1763" t="s">
        <v>2441</v>
      </c>
      <c r="U1763" s="19" t="str">
        <f t="shared" si="27"/>
        <v>NELSON FELIPE AMAYA MATALLANA</v>
      </c>
    </row>
    <row r="1764" spans="1:21" x14ac:dyDescent="0.2">
      <c r="A1764">
        <v>1053335258</v>
      </c>
      <c r="B1764">
        <v>550</v>
      </c>
      <c r="C1764" t="s">
        <v>48</v>
      </c>
      <c r="D1764" t="s">
        <v>2442</v>
      </c>
      <c r="E1764" t="s">
        <v>2443</v>
      </c>
      <c r="F1764" t="s">
        <v>135</v>
      </c>
      <c r="G1764" t="s">
        <v>40</v>
      </c>
      <c r="H1764" s="1" t="d">
        <v>2018-02-16</v>
      </c>
      <c r="I1764">
        <v>3355</v>
      </c>
      <c r="J1764" t="s">
        <v>7202</v>
      </c>
      <c r="K1764" t="s">
        <v>50</v>
      </c>
      <c r="L1764" t="s">
        <v>35</v>
      </c>
      <c r="M1764" t="s">
        <v>36</v>
      </c>
      <c r="N1764">
        <v>10118</v>
      </c>
      <c r="O1764">
        <v>10118</v>
      </c>
      <c r="P1764">
        <v>1</v>
      </c>
      <c r="Q1764" s="1" t="d">
        <v>1989-12-01</v>
      </c>
      <c r="R1764">
        <v>80</v>
      </c>
      <c r="S1764" t="s">
        <v>51</v>
      </c>
      <c r="T1764" t="s">
        <v>2444</v>
      </c>
      <c r="U1764" s="19" t="str">
        <f t="shared" si="27"/>
        <v>FREDMAN ARTURO MENDOZA PABON</v>
      </c>
    </row>
    <row r="1765" spans="1:21" x14ac:dyDescent="0.2">
      <c r="A1765">
        <v>1053338601</v>
      </c>
      <c r="B1765">
        <v>1015</v>
      </c>
      <c r="C1765" t="s">
        <v>73</v>
      </c>
      <c r="D1765" t="s">
        <v>2445</v>
      </c>
      <c r="E1765" t="s">
        <v>2446</v>
      </c>
      <c r="F1765" t="s">
        <v>576</v>
      </c>
      <c r="G1765" t="s">
        <v>32</v>
      </c>
      <c r="H1765" s="1" t="d">
        <v>2015-07-24</v>
      </c>
      <c r="I1765">
        <v>7077</v>
      </c>
      <c r="J1765" t="s">
        <v>96</v>
      </c>
      <c r="K1765" t="s">
        <v>34</v>
      </c>
      <c r="L1765" t="s">
        <v>35</v>
      </c>
      <c r="M1765" t="s">
        <v>36</v>
      </c>
      <c r="N1765">
        <v>30000</v>
      </c>
      <c r="O1765">
        <v>30000</v>
      </c>
      <c r="P1765">
        <v>1</v>
      </c>
      <c r="Q1765" s="1" t="d">
        <v>1991-12-31</v>
      </c>
      <c r="R1765">
        <v>106</v>
      </c>
      <c r="S1765" t="s">
        <v>7185</v>
      </c>
      <c r="T1765" t="s">
        <v>2447</v>
      </c>
      <c r="U1765" s="19" t="str">
        <f t="shared" si="27"/>
        <v>YEISON DAVID GALINDO MAHECHA</v>
      </c>
    </row>
    <row r="1766" spans="1:21" x14ac:dyDescent="0.2">
      <c r="A1766">
        <v>1053342946</v>
      </c>
      <c r="B1766">
        <v>554</v>
      </c>
      <c r="C1766" t="s">
        <v>105</v>
      </c>
      <c r="D1766" t="s">
        <v>4100</v>
      </c>
      <c r="E1766" t="s">
        <v>4101</v>
      </c>
      <c r="F1766" t="s">
        <v>49</v>
      </c>
      <c r="G1766" t="s">
        <v>32</v>
      </c>
      <c r="H1766" s="1" t="d">
        <v>2016-09-06</v>
      </c>
      <c r="I1766">
        <v>3357</v>
      </c>
      <c r="J1766" t="s">
        <v>7194</v>
      </c>
      <c r="K1766" t="s">
        <v>50</v>
      </c>
      <c r="L1766" t="s">
        <v>35</v>
      </c>
      <c r="M1766" t="s">
        <v>36</v>
      </c>
      <c r="N1766">
        <v>10118</v>
      </c>
      <c r="O1766">
        <v>10850</v>
      </c>
      <c r="P1766">
        <v>1</v>
      </c>
      <c r="Q1766" s="1" t="d">
        <v>1994-06-08</v>
      </c>
      <c r="R1766">
        <v>80</v>
      </c>
      <c r="S1766" t="s">
        <v>51</v>
      </c>
      <c r="T1766" t="s">
        <v>2448</v>
      </c>
      <c r="U1766" s="19" t="str">
        <f t="shared" si="27"/>
        <v>JHON RODRIGO DEANTONIO MORATO</v>
      </c>
    </row>
    <row r="1767" spans="1:21" x14ac:dyDescent="0.2">
      <c r="A1767">
        <v>1053724362</v>
      </c>
      <c r="B1767">
        <v>552</v>
      </c>
      <c r="C1767" t="s">
        <v>636</v>
      </c>
      <c r="D1767" t="s">
        <v>3544</v>
      </c>
      <c r="E1767" t="s">
        <v>3545</v>
      </c>
      <c r="F1767" t="s">
        <v>135</v>
      </c>
      <c r="G1767" t="s">
        <v>40</v>
      </c>
      <c r="H1767" s="1" t="d">
        <v>2013-10-03</v>
      </c>
      <c r="I1767">
        <v>3355</v>
      </c>
      <c r="J1767" t="s">
        <v>7202</v>
      </c>
      <c r="K1767" t="s">
        <v>50</v>
      </c>
      <c r="L1767" t="s">
        <v>35</v>
      </c>
      <c r="M1767" t="s">
        <v>36</v>
      </c>
      <c r="N1767">
        <v>10118</v>
      </c>
      <c r="O1767">
        <v>10830</v>
      </c>
      <c r="P1767">
        <v>1</v>
      </c>
      <c r="Q1767" s="1" t="d">
        <v>1988-11-15</v>
      </c>
      <c r="R1767">
        <v>80</v>
      </c>
      <c r="S1767" t="s">
        <v>51</v>
      </c>
      <c r="T1767" t="s">
        <v>3546</v>
      </c>
      <c r="U1767" s="19" t="str">
        <f t="shared" si="27"/>
        <v>EDILSON ALFREDO MARTIN VALLEJO</v>
      </c>
    </row>
    <row r="1768" spans="1:21" x14ac:dyDescent="0.2">
      <c r="A1768">
        <v>1053766627</v>
      </c>
      <c r="B1768">
        <v>562</v>
      </c>
      <c r="C1768" t="s">
        <v>246</v>
      </c>
      <c r="D1768" t="s">
        <v>2449</v>
      </c>
      <c r="E1768" t="s">
        <v>233</v>
      </c>
      <c r="F1768" t="s">
        <v>49</v>
      </c>
      <c r="G1768" t="s">
        <v>32</v>
      </c>
      <c r="H1768" s="1" t="d">
        <v>2017-07-13</v>
      </c>
      <c r="I1768">
        <v>3357</v>
      </c>
      <c r="J1768" t="s">
        <v>7194</v>
      </c>
      <c r="K1768" t="s">
        <v>50</v>
      </c>
      <c r="L1768" t="s">
        <v>35</v>
      </c>
      <c r="M1768" t="s">
        <v>36</v>
      </c>
      <c r="N1768">
        <v>10330</v>
      </c>
      <c r="O1768">
        <v>10333</v>
      </c>
      <c r="P1768">
        <v>1</v>
      </c>
      <c r="Q1768" s="1" t="d">
        <v>1986-05-21</v>
      </c>
      <c r="R1768">
        <v>80</v>
      </c>
      <c r="S1768" t="s">
        <v>51</v>
      </c>
      <c r="T1768" t="s">
        <v>2450</v>
      </c>
      <c r="U1768" s="19" t="str">
        <f t="shared" si="27"/>
        <v>JUAN CARLOS HENAO RODRIGUEZ</v>
      </c>
    </row>
    <row r="1769" spans="1:21" x14ac:dyDescent="0.2">
      <c r="A1769">
        <v>1053768764</v>
      </c>
      <c r="B1769">
        <v>1015</v>
      </c>
      <c r="C1769" t="s">
        <v>73</v>
      </c>
      <c r="D1769" t="s">
        <v>2451</v>
      </c>
      <c r="E1769" t="s">
        <v>216</v>
      </c>
      <c r="F1769" t="s">
        <v>730</v>
      </c>
      <c r="G1769" t="s">
        <v>43</v>
      </c>
      <c r="H1769" s="1" t="d">
        <v>2016-03-03</v>
      </c>
      <c r="I1769">
        <v>1103</v>
      </c>
      <c r="J1769" t="s">
        <v>79</v>
      </c>
      <c r="K1769" t="s">
        <v>34</v>
      </c>
      <c r="L1769" t="s">
        <v>35</v>
      </c>
      <c r="M1769" t="s">
        <v>36</v>
      </c>
      <c r="N1769">
        <v>30000</v>
      </c>
      <c r="O1769">
        <v>30000</v>
      </c>
      <c r="P1769">
        <v>1</v>
      </c>
      <c r="Q1769" s="1" t="d">
        <v>1986-11-24</v>
      </c>
      <c r="R1769">
        <v>106</v>
      </c>
      <c r="S1769" t="s">
        <v>7185</v>
      </c>
      <c r="T1769" t="s">
        <v>2452</v>
      </c>
      <c r="U1769" s="19" t="str">
        <f t="shared" si="27"/>
        <v>CARLOS ALBERTO HENAO HENAO</v>
      </c>
    </row>
    <row r="1770" spans="1:21" x14ac:dyDescent="0.2">
      <c r="A1770">
        <v>1053770579</v>
      </c>
      <c r="B1770">
        <v>562</v>
      </c>
      <c r="C1770" t="s">
        <v>246</v>
      </c>
      <c r="D1770" t="s">
        <v>2453</v>
      </c>
      <c r="E1770" t="s">
        <v>1900</v>
      </c>
      <c r="F1770" t="s">
        <v>135</v>
      </c>
      <c r="G1770" t="s">
        <v>40</v>
      </c>
      <c r="H1770" s="1" t="d">
        <v>2018-03-07</v>
      </c>
      <c r="I1770">
        <v>3355</v>
      </c>
      <c r="J1770" t="s">
        <v>7202</v>
      </c>
      <c r="K1770" t="s">
        <v>50</v>
      </c>
      <c r="L1770" t="s">
        <v>35</v>
      </c>
      <c r="M1770" t="s">
        <v>36</v>
      </c>
      <c r="N1770">
        <v>10330</v>
      </c>
      <c r="O1770">
        <v>10333</v>
      </c>
      <c r="P1770">
        <v>1</v>
      </c>
      <c r="Q1770" s="1" t="d">
        <v>1984-06-08</v>
      </c>
      <c r="R1770">
        <v>80</v>
      </c>
      <c r="S1770" t="s">
        <v>51</v>
      </c>
      <c r="T1770" t="s">
        <v>6254</v>
      </c>
      <c r="U1770" s="19" t="str">
        <f t="shared" si="27"/>
        <v>JULIAN ANDRES VERA ZAPATA</v>
      </c>
    </row>
    <row r="1771" spans="1:21" x14ac:dyDescent="0.2">
      <c r="A1771">
        <v>1053773092</v>
      </c>
      <c r="B1771">
        <v>562</v>
      </c>
      <c r="C1771" t="s">
        <v>246</v>
      </c>
      <c r="D1771" t="s">
        <v>4102</v>
      </c>
      <c r="E1771" t="s">
        <v>2022</v>
      </c>
      <c r="F1771" t="s">
        <v>135</v>
      </c>
      <c r="G1771" t="s">
        <v>40</v>
      </c>
      <c r="H1771" s="1" t="d">
        <v>2019-03-27</v>
      </c>
      <c r="I1771">
        <v>3355</v>
      </c>
      <c r="J1771" t="s">
        <v>7202</v>
      </c>
      <c r="K1771" t="s">
        <v>50</v>
      </c>
      <c r="L1771" t="s">
        <v>35</v>
      </c>
      <c r="M1771" t="s">
        <v>36</v>
      </c>
      <c r="N1771">
        <v>10330</v>
      </c>
      <c r="O1771">
        <v>10333</v>
      </c>
      <c r="P1771">
        <v>1</v>
      </c>
      <c r="Q1771" s="1" t="d">
        <v>1986-11-04</v>
      </c>
      <c r="R1771">
        <v>80</v>
      </c>
      <c r="S1771" t="s">
        <v>51</v>
      </c>
      <c r="T1771" t="s">
        <v>4103</v>
      </c>
      <c r="U1771" s="19" t="str">
        <f t="shared" si="27"/>
        <v>JOHN JAIRO RIOS GUALTEROS</v>
      </c>
    </row>
    <row r="1772" spans="1:21" x14ac:dyDescent="0.2">
      <c r="A1772">
        <v>1053776011</v>
      </c>
      <c r="B1772">
        <v>1016</v>
      </c>
      <c r="C1772" t="s">
        <v>62</v>
      </c>
      <c r="D1772" t="s">
        <v>2454</v>
      </c>
      <c r="E1772" t="s">
        <v>785</v>
      </c>
      <c r="F1772" t="s">
        <v>592</v>
      </c>
      <c r="G1772" t="s">
        <v>43</v>
      </c>
      <c r="H1772" s="1" t="d">
        <v>2013-10-23</v>
      </c>
      <c r="I1772">
        <v>1104</v>
      </c>
      <c r="J1772" t="s">
        <v>968</v>
      </c>
      <c r="K1772" t="s">
        <v>34</v>
      </c>
      <c r="L1772" t="s">
        <v>35</v>
      </c>
      <c r="M1772" t="s">
        <v>34</v>
      </c>
      <c r="N1772">
        <v>30110</v>
      </c>
      <c r="O1772">
        <v>30110</v>
      </c>
      <c r="P1772">
        <v>1</v>
      </c>
      <c r="Q1772" s="1" t="d">
        <v>1987-01-25</v>
      </c>
      <c r="R1772">
        <v>106</v>
      </c>
      <c r="S1772" t="s">
        <v>7185</v>
      </c>
      <c r="T1772" t="s">
        <v>2455</v>
      </c>
      <c r="U1772" s="19" t="str">
        <f t="shared" si="27"/>
        <v>DIANA CAROLINA DUQUE ALZATE</v>
      </c>
    </row>
    <row r="1773" spans="1:21" x14ac:dyDescent="0.2">
      <c r="A1773">
        <v>1053776689</v>
      </c>
      <c r="B1773">
        <v>1232</v>
      </c>
      <c r="C1773" t="s">
        <v>30</v>
      </c>
      <c r="D1773" t="s">
        <v>3547</v>
      </c>
      <c r="E1773" t="s">
        <v>967</v>
      </c>
      <c r="F1773" t="s">
        <v>1931</v>
      </c>
      <c r="G1773" t="s">
        <v>58</v>
      </c>
      <c r="H1773" s="1" t="d">
        <v>2018-09-03</v>
      </c>
      <c r="I1773">
        <v>3266</v>
      </c>
      <c r="J1773" t="s">
        <v>311</v>
      </c>
      <c r="K1773" t="s">
        <v>34</v>
      </c>
      <c r="L1773" t="s">
        <v>35</v>
      </c>
      <c r="M1773" t="s">
        <v>36</v>
      </c>
      <c r="N1773">
        <v>10110</v>
      </c>
      <c r="O1773">
        <v>0</v>
      </c>
      <c r="P1773">
        <v>2</v>
      </c>
      <c r="Q1773" s="1" t="d">
        <v>1987-04-23</v>
      </c>
      <c r="R1773">
        <v>70</v>
      </c>
      <c r="S1773" t="s">
        <v>37</v>
      </c>
      <c r="T1773" t="s">
        <v>3548</v>
      </c>
      <c r="U1773" s="19" t="str">
        <f t="shared" si="27"/>
        <v>JUAN PABLO VARGAS GRISALES</v>
      </c>
    </row>
    <row r="1774" spans="1:21" x14ac:dyDescent="0.2">
      <c r="A1774">
        <v>1053781620</v>
      </c>
      <c r="B1774">
        <v>556</v>
      </c>
      <c r="C1774" t="s">
        <v>66</v>
      </c>
      <c r="D1774" t="s">
        <v>7785</v>
      </c>
      <c r="E1774" t="s">
        <v>7786</v>
      </c>
      <c r="F1774" t="s">
        <v>454</v>
      </c>
      <c r="G1774" t="s">
        <v>58</v>
      </c>
      <c r="H1774" s="1" t="d">
        <v>2013-12-14</v>
      </c>
      <c r="I1774">
        <v>3351</v>
      </c>
      <c r="J1774" t="s">
        <v>230</v>
      </c>
      <c r="K1774" t="s">
        <v>50</v>
      </c>
      <c r="L1774" t="s">
        <v>35</v>
      </c>
      <c r="M1774" t="s">
        <v>36</v>
      </c>
      <c r="N1774">
        <v>10220</v>
      </c>
      <c r="O1774">
        <v>10220</v>
      </c>
      <c r="P1774">
        <v>1</v>
      </c>
      <c r="Q1774" s="1" t="d">
        <v>1987-11-22</v>
      </c>
      <c r="R1774">
        <v>80</v>
      </c>
      <c r="S1774" t="s">
        <v>51</v>
      </c>
      <c r="T1774" t="s">
        <v>2456</v>
      </c>
      <c r="U1774" s="19" t="str">
        <f t="shared" si="27"/>
        <v>HENRY JAVIER QUINTERO HURTADO</v>
      </c>
    </row>
    <row r="1775" spans="1:21" x14ac:dyDescent="0.2">
      <c r="A1775">
        <v>1053782456</v>
      </c>
      <c r="B1775">
        <v>562</v>
      </c>
      <c r="C1775" t="s">
        <v>246</v>
      </c>
      <c r="D1775" t="s">
        <v>6255</v>
      </c>
      <c r="E1775" t="s">
        <v>1918</v>
      </c>
      <c r="F1775" t="s">
        <v>135</v>
      </c>
      <c r="G1775" t="s">
        <v>40</v>
      </c>
      <c r="H1775" s="1" t="d">
        <v>2015-05-04</v>
      </c>
      <c r="I1775">
        <v>3355</v>
      </c>
      <c r="J1775" t="s">
        <v>7202</v>
      </c>
      <c r="K1775" t="s">
        <v>50</v>
      </c>
      <c r="L1775" t="s">
        <v>35</v>
      </c>
      <c r="M1775" t="s">
        <v>36</v>
      </c>
      <c r="N1775">
        <v>10330</v>
      </c>
      <c r="O1775">
        <v>10333</v>
      </c>
      <c r="P1775">
        <v>1</v>
      </c>
      <c r="Q1775" s="1" t="d">
        <v>1987-03-30</v>
      </c>
      <c r="R1775">
        <v>80</v>
      </c>
      <c r="S1775" t="s">
        <v>51</v>
      </c>
      <c r="T1775" t="s">
        <v>2457</v>
      </c>
      <c r="U1775" s="19" t="str">
        <f t="shared" si="27"/>
        <v>JUAN PABLO FLOREZ ARIAS</v>
      </c>
    </row>
    <row r="1776" spans="1:21" x14ac:dyDescent="0.2">
      <c r="A1776">
        <v>1053782703</v>
      </c>
      <c r="B1776">
        <v>562</v>
      </c>
      <c r="C1776" t="s">
        <v>246</v>
      </c>
      <c r="D1776" t="s">
        <v>6256</v>
      </c>
      <c r="E1776" t="s">
        <v>3067</v>
      </c>
      <c r="F1776" t="s">
        <v>159</v>
      </c>
      <c r="G1776" t="s">
        <v>40</v>
      </c>
      <c r="H1776" s="1" t="d">
        <v>2020-01-02</v>
      </c>
      <c r="I1776">
        <v>3366</v>
      </c>
      <c r="J1776" t="s">
        <v>158</v>
      </c>
      <c r="K1776" t="s">
        <v>50</v>
      </c>
      <c r="L1776" t="s">
        <v>35</v>
      </c>
      <c r="M1776" t="s">
        <v>36</v>
      </c>
      <c r="N1776">
        <v>10330</v>
      </c>
      <c r="O1776">
        <v>10333</v>
      </c>
      <c r="P1776">
        <v>1</v>
      </c>
      <c r="Q1776" s="1" t="d">
        <v>1980-01-31</v>
      </c>
      <c r="R1776">
        <v>80</v>
      </c>
      <c r="S1776" t="s">
        <v>51</v>
      </c>
      <c r="T1776" t="s">
        <v>7787</v>
      </c>
      <c r="U1776" s="19" t="str">
        <f t="shared" si="27"/>
        <v>CARLOS ANDRES CASTRO BALLESTEROS</v>
      </c>
    </row>
    <row r="1777" spans="1:21" x14ac:dyDescent="0.2">
      <c r="A1777">
        <v>1053793860</v>
      </c>
      <c r="B1777">
        <v>1015</v>
      </c>
      <c r="C1777" t="s">
        <v>73</v>
      </c>
      <c r="D1777" t="s">
        <v>2458</v>
      </c>
      <c r="E1777" t="s">
        <v>2459</v>
      </c>
      <c r="F1777" t="s">
        <v>2954</v>
      </c>
      <c r="G1777" t="s">
        <v>58</v>
      </c>
      <c r="H1777" s="1" t="d">
        <v>2015-03-18</v>
      </c>
      <c r="I1777">
        <v>1115</v>
      </c>
      <c r="J1777" t="s">
        <v>82</v>
      </c>
      <c r="K1777" t="s">
        <v>34</v>
      </c>
      <c r="L1777" t="s">
        <v>35</v>
      </c>
      <c r="M1777" t="s">
        <v>36</v>
      </c>
      <c r="N1777">
        <v>30000</v>
      </c>
      <c r="O1777">
        <v>30000</v>
      </c>
      <c r="P1777">
        <v>1</v>
      </c>
      <c r="Q1777" s="1" t="d">
        <v>1989-03-31</v>
      </c>
      <c r="R1777">
        <v>106</v>
      </c>
      <c r="S1777" t="s">
        <v>7185</v>
      </c>
      <c r="T1777" t="s">
        <v>2460</v>
      </c>
      <c r="U1777" s="19" t="str">
        <f t="shared" si="27"/>
        <v>ALBERTO MEJIA CANO</v>
      </c>
    </row>
    <row r="1778" spans="1:21" x14ac:dyDescent="0.2">
      <c r="A1778">
        <v>1053796714</v>
      </c>
      <c r="B1778">
        <v>1232</v>
      </c>
      <c r="C1778" t="s">
        <v>30</v>
      </c>
      <c r="D1778" t="s">
        <v>2461</v>
      </c>
      <c r="E1778" t="s">
        <v>1722</v>
      </c>
      <c r="F1778" t="s">
        <v>7788</v>
      </c>
      <c r="G1778" t="s">
        <v>43</v>
      </c>
      <c r="H1778" s="1" t="d">
        <v>2014-04-14</v>
      </c>
      <c r="I1778">
        <v>3114</v>
      </c>
      <c r="J1778" t="s">
        <v>7333</v>
      </c>
      <c r="K1778" t="s">
        <v>34</v>
      </c>
      <c r="L1778" t="s">
        <v>35</v>
      </c>
      <c r="M1778" t="s">
        <v>36</v>
      </c>
      <c r="N1778">
        <v>10110</v>
      </c>
      <c r="O1778">
        <v>0</v>
      </c>
      <c r="P1778">
        <v>1</v>
      </c>
      <c r="Q1778" s="1" t="d">
        <v>1989-07-20</v>
      </c>
      <c r="R1778">
        <v>70</v>
      </c>
      <c r="S1778" t="s">
        <v>37</v>
      </c>
      <c r="T1778" t="s">
        <v>2462</v>
      </c>
      <c r="U1778" s="19" t="str">
        <f t="shared" si="27"/>
        <v>DIEGO ALEJANDRO MONTOYA GONZALEZ</v>
      </c>
    </row>
    <row r="1779" spans="1:21" x14ac:dyDescent="0.2">
      <c r="A1779">
        <v>1053797761</v>
      </c>
      <c r="B1779">
        <v>1232</v>
      </c>
      <c r="C1779" t="s">
        <v>30</v>
      </c>
      <c r="D1779" t="s">
        <v>7789</v>
      </c>
      <c r="E1779" t="s">
        <v>1687</v>
      </c>
      <c r="F1779" t="s">
        <v>693</v>
      </c>
      <c r="G1779" t="s">
        <v>43</v>
      </c>
      <c r="H1779" s="1" t="d">
        <v>2014-08-12</v>
      </c>
      <c r="I1779">
        <v>3355</v>
      </c>
      <c r="J1779" t="s">
        <v>7202</v>
      </c>
      <c r="K1779" t="s">
        <v>34</v>
      </c>
      <c r="L1779" t="s">
        <v>35</v>
      </c>
      <c r="M1779" t="s">
        <v>34</v>
      </c>
      <c r="N1779">
        <v>10110</v>
      </c>
      <c r="O1779">
        <v>0</v>
      </c>
      <c r="P1779">
        <v>1</v>
      </c>
      <c r="Q1779" s="1" t="d">
        <v>1989-09-18</v>
      </c>
      <c r="R1779">
        <v>80</v>
      </c>
      <c r="S1779" t="s">
        <v>51</v>
      </c>
      <c r="T1779" t="s">
        <v>2463</v>
      </c>
      <c r="U1779" s="19" t="str">
        <f t="shared" si="27"/>
        <v>DANIELA RAMIREZ MEJIA</v>
      </c>
    </row>
    <row r="1780" spans="1:21" x14ac:dyDescent="0.2">
      <c r="A1780">
        <v>1053802782</v>
      </c>
      <c r="B1780">
        <v>556</v>
      </c>
      <c r="C1780" t="s">
        <v>66</v>
      </c>
      <c r="D1780" t="s">
        <v>3549</v>
      </c>
      <c r="E1780" t="s">
        <v>1902</v>
      </c>
      <c r="F1780" t="s">
        <v>135</v>
      </c>
      <c r="G1780" t="s">
        <v>40</v>
      </c>
      <c r="H1780" s="1" t="d">
        <v>2018-07-03</v>
      </c>
      <c r="I1780">
        <v>3355</v>
      </c>
      <c r="J1780" t="s">
        <v>7202</v>
      </c>
      <c r="K1780" t="s">
        <v>50</v>
      </c>
      <c r="L1780" t="s">
        <v>35</v>
      </c>
      <c r="M1780" t="s">
        <v>34</v>
      </c>
      <c r="N1780">
        <v>10220</v>
      </c>
      <c r="O1780">
        <v>10220</v>
      </c>
      <c r="P1780">
        <v>1</v>
      </c>
      <c r="Q1780" s="1" t="d">
        <v>1990-04-15</v>
      </c>
      <c r="R1780">
        <v>80</v>
      </c>
      <c r="S1780" t="s">
        <v>51</v>
      </c>
      <c r="T1780" t="s">
        <v>3550</v>
      </c>
      <c r="U1780" s="19" t="str">
        <f t="shared" si="27"/>
        <v>ANA MARIA GRANADA RENDON</v>
      </c>
    </row>
    <row r="1781" spans="1:21" x14ac:dyDescent="0.2">
      <c r="A1781">
        <v>1053808024</v>
      </c>
      <c r="B1781">
        <v>562</v>
      </c>
      <c r="C1781" t="s">
        <v>246</v>
      </c>
      <c r="D1781" t="s">
        <v>6257</v>
      </c>
      <c r="E1781" t="s">
        <v>827</v>
      </c>
      <c r="F1781" t="s">
        <v>135</v>
      </c>
      <c r="G1781" t="s">
        <v>40</v>
      </c>
      <c r="H1781" s="1" t="d">
        <v>2016-12-09</v>
      </c>
      <c r="I1781">
        <v>3355</v>
      </c>
      <c r="J1781" t="s">
        <v>7202</v>
      </c>
      <c r="K1781" t="s">
        <v>50</v>
      </c>
      <c r="L1781" t="s">
        <v>35</v>
      </c>
      <c r="M1781" t="s">
        <v>36</v>
      </c>
      <c r="N1781">
        <v>10330</v>
      </c>
      <c r="O1781">
        <v>10333</v>
      </c>
      <c r="P1781">
        <v>1</v>
      </c>
      <c r="Q1781" s="1" t="d">
        <v>1990-10-07</v>
      </c>
      <c r="R1781">
        <v>80</v>
      </c>
      <c r="S1781" t="s">
        <v>51</v>
      </c>
      <c r="T1781" t="s">
        <v>2465</v>
      </c>
      <c r="U1781" s="19" t="str">
        <f t="shared" si="27"/>
        <v>VICTOR ALFONSO CARVAJAL GIRALDO</v>
      </c>
    </row>
    <row r="1782" spans="1:21" x14ac:dyDescent="0.2">
      <c r="A1782">
        <v>1053814701</v>
      </c>
      <c r="B1782">
        <v>562</v>
      </c>
      <c r="C1782" t="s">
        <v>246</v>
      </c>
      <c r="D1782" t="s">
        <v>6259</v>
      </c>
      <c r="E1782" t="s">
        <v>6260</v>
      </c>
      <c r="F1782" t="s">
        <v>135</v>
      </c>
      <c r="G1782" t="s">
        <v>40</v>
      </c>
      <c r="H1782" s="1" t="d">
        <v>2019-06-27</v>
      </c>
      <c r="I1782">
        <v>3355</v>
      </c>
      <c r="J1782" t="s">
        <v>7202</v>
      </c>
      <c r="K1782" t="s">
        <v>50</v>
      </c>
      <c r="L1782" t="s">
        <v>35</v>
      </c>
      <c r="M1782" t="s">
        <v>36</v>
      </c>
      <c r="N1782">
        <v>10330</v>
      </c>
      <c r="O1782">
        <v>10333</v>
      </c>
      <c r="P1782">
        <v>1</v>
      </c>
      <c r="Q1782" s="1" t="d">
        <v>1991-11-19</v>
      </c>
      <c r="R1782">
        <v>80</v>
      </c>
      <c r="S1782" t="s">
        <v>51</v>
      </c>
      <c r="T1782" t="s">
        <v>6261</v>
      </c>
      <c r="U1782" s="19" t="str">
        <f t="shared" si="27"/>
        <v>JOHNATTAN STIVEN OROZCO BLANDON</v>
      </c>
    </row>
    <row r="1783" spans="1:21" x14ac:dyDescent="0.2">
      <c r="A1783">
        <v>1053817903</v>
      </c>
      <c r="B1783">
        <v>562</v>
      </c>
      <c r="C1783" t="s">
        <v>246</v>
      </c>
      <c r="D1783" t="s">
        <v>3551</v>
      </c>
      <c r="E1783" t="s">
        <v>3552</v>
      </c>
      <c r="F1783" t="s">
        <v>196</v>
      </c>
      <c r="G1783" t="s">
        <v>40</v>
      </c>
      <c r="H1783" s="1" t="d">
        <v>2018-09-11</v>
      </c>
      <c r="I1783">
        <v>3355</v>
      </c>
      <c r="J1783" t="s">
        <v>7202</v>
      </c>
      <c r="K1783" t="s">
        <v>50</v>
      </c>
      <c r="L1783" t="s">
        <v>35</v>
      </c>
      <c r="M1783" t="s">
        <v>36</v>
      </c>
      <c r="N1783">
        <v>10330</v>
      </c>
      <c r="O1783">
        <v>10333</v>
      </c>
      <c r="P1783">
        <v>1</v>
      </c>
      <c r="Q1783" s="1" t="d">
        <v>1992-04-17</v>
      </c>
      <c r="R1783">
        <v>80</v>
      </c>
      <c r="S1783" t="s">
        <v>51</v>
      </c>
      <c r="T1783" t="s">
        <v>3553</v>
      </c>
      <c r="U1783" s="19" t="str">
        <f t="shared" si="27"/>
        <v>JORGE EDUARDO FLOREZ CAVIEDES</v>
      </c>
    </row>
    <row r="1784" spans="1:21" x14ac:dyDescent="0.2">
      <c r="A1784">
        <v>1053824087</v>
      </c>
      <c r="B1784">
        <v>1232</v>
      </c>
      <c r="C1784" t="s">
        <v>30</v>
      </c>
      <c r="D1784" t="s">
        <v>7790</v>
      </c>
      <c r="E1784" t="s">
        <v>1955</v>
      </c>
      <c r="F1784" t="s">
        <v>1470</v>
      </c>
      <c r="G1784" t="s">
        <v>58</v>
      </c>
      <c r="H1784" s="1" t="d">
        <v>2020-01-28</v>
      </c>
      <c r="I1784">
        <v>7060</v>
      </c>
      <c r="J1784" t="s">
        <v>7212</v>
      </c>
      <c r="K1784" t="s">
        <v>34</v>
      </c>
      <c r="L1784" t="s">
        <v>35</v>
      </c>
      <c r="M1784" t="s">
        <v>34</v>
      </c>
      <c r="N1784">
        <v>10110</v>
      </c>
      <c r="O1784">
        <v>0</v>
      </c>
      <c r="P1784">
        <v>1</v>
      </c>
      <c r="Q1784" s="1" t="d">
        <v>1993-01-19</v>
      </c>
      <c r="R1784">
        <v>70</v>
      </c>
      <c r="S1784" t="s">
        <v>37</v>
      </c>
      <c r="T1784" t="s">
        <v>7791</v>
      </c>
      <c r="U1784" s="19" t="str">
        <f t="shared" si="27"/>
        <v>ELIANA YATE ROJAS</v>
      </c>
    </row>
    <row r="1785" spans="1:21" x14ac:dyDescent="0.2">
      <c r="A1785">
        <v>1053828870</v>
      </c>
      <c r="B1785">
        <v>1232</v>
      </c>
      <c r="C1785" t="s">
        <v>30</v>
      </c>
      <c r="D1785" t="s">
        <v>4105</v>
      </c>
      <c r="E1785" t="s">
        <v>4106</v>
      </c>
      <c r="F1785" t="s">
        <v>2250</v>
      </c>
      <c r="G1785" t="s">
        <v>58</v>
      </c>
      <c r="H1785" s="1" t="d">
        <v>2020-09-09</v>
      </c>
      <c r="I1785">
        <v>3038</v>
      </c>
      <c r="J1785" t="s">
        <v>5481</v>
      </c>
      <c r="K1785" t="s">
        <v>34</v>
      </c>
      <c r="L1785" t="s">
        <v>35</v>
      </c>
      <c r="M1785" t="s">
        <v>34</v>
      </c>
      <c r="N1785">
        <v>10110</v>
      </c>
      <c r="O1785">
        <v>0</v>
      </c>
      <c r="P1785">
        <v>2</v>
      </c>
      <c r="Q1785" s="1" t="d">
        <v>1993-08-25</v>
      </c>
      <c r="R1785">
        <v>20</v>
      </c>
      <c r="S1785" t="s">
        <v>42</v>
      </c>
      <c r="T1785" t="s">
        <v>4107</v>
      </c>
      <c r="U1785" s="19" t="str">
        <f t="shared" si="27"/>
        <v>SUSANA MEJIA HINCAPIE</v>
      </c>
    </row>
    <row r="1786" spans="1:21" x14ac:dyDescent="0.2">
      <c r="A1786">
        <v>1053831401</v>
      </c>
      <c r="B1786">
        <v>1015</v>
      </c>
      <c r="C1786" t="s">
        <v>73</v>
      </c>
      <c r="D1786" t="s">
        <v>4108</v>
      </c>
      <c r="E1786" t="s">
        <v>1643</v>
      </c>
      <c r="F1786" t="s">
        <v>5717</v>
      </c>
      <c r="G1786" t="s">
        <v>58</v>
      </c>
      <c r="H1786" s="1" t="d">
        <v>2019-01-14</v>
      </c>
      <c r="I1786">
        <v>7151</v>
      </c>
      <c r="J1786" t="s">
        <v>7204</v>
      </c>
      <c r="K1786" t="s">
        <v>34</v>
      </c>
      <c r="L1786" t="s">
        <v>35</v>
      </c>
      <c r="M1786" t="s">
        <v>36</v>
      </c>
      <c r="N1786">
        <v>30000</v>
      </c>
      <c r="O1786">
        <v>30000</v>
      </c>
      <c r="P1786">
        <v>1</v>
      </c>
      <c r="Q1786" s="1" t="d">
        <v>1993-12-28</v>
      </c>
      <c r="R1786">
        <v>106</v>
      </c>
      <c r="S1786" t="s">
        <v>7185</v>
      </c>
      <c r="T1786" t="s">
        <v>4109</v>
      </c>
      <c r="U1786" s="19" t="str">
        <f t="shared" si="27"/>
        <v>ANDRES FELIPE MARTINEZ VALENCIA</v>
      </c>
    </row>
    <row r="1787" spans="1:21" x14ac:dyDescent="0.2">
      <c r="A1787">
        <v>1053832343</v>
      </c>
      <c r="B1787">
        <v>580</v>
      </c>
      <c r="C1787" t="s">
        <v>797</v>
      </c>
      <c r="D1787" t="s">
        <v>4110</v>
      </c>
      <c r="E1787" t="s">
        <v>4111</v>
      </c>
      <c r="F1787" t="s">
        <v>143</v>
      </c>
      <c r="G1787" t="s">
        <v>58</v>
      </c>
      <c r="H1787" s="1" t="d">
        <v>2015-09-08</v>
      </c>
      <c r="I1787">
        <v>3353</v>
      </c>
      <c r="J1787" t="s">
        <v>7191</v>
      </c>
      <c r="K1787" t="s">
        <v>50</v>
      </c>
      <c r="L1787" t="s">
        <v>35</v>
      </c>
      <c r="M1787" t="s">
        <v>36</v>
      </c>
      <c r="N1787">
        <v>10660</v>
      </c>
      <c r="O1787">
        <v>10661</v>
      </c>
      <c r="P1787">
        <v>1</v>
      </c>
      <c r="Q1787" s="1" t="d">
        <v>1994-01-26</v>
      </c>
      <c r="R1787">
        <v>80</v>
      </c>
      <c r="S1787" t="s">
        <v>51</v>
      </c>
      <c r="T1787" t="s">
        <v>4112</v>
      </c>
      <c r="U1787" s="19" t="str">
        <f t="shared" si="27"/>
        <v>JHOJAN ESTIVEN SANCHEZ CASTAÑO</v>
      </c>
    </row>
    <row r="1788" spans="1:21" x14ac:dyDescent="0.2">
      <c r="A1788">
        <v>1053834902</v>
      </c>
      <c r="B1788">
        <v>562</v>
      </c>
      <c r="C1788" t="s">
        <v>246</v>
      </c>
      <c r="D1788" t="s">
        <v>7792</v>
      </c>
      <c r="E1788" t="s">
        <v>6436</v>
      </c>
      <c r="F1788" t="s">
        <v>159</v>
      </c>
      <c r="G1788" t="s">
        <v>40</v>
      </c>
      <c r="H1788" s="1" t="d">
        <v>2020-09-24</v>
      </c>
      <c r="I1788">
        <v>3366</v>
      </c>
      <c r="J1788" t="s">
        <v>158</v>
      </c>
      <c r="K1788" t="s">
        <v>50</v>
      </c>
      <c r="L1788" t="s">
        <v>34</v>
      </c>
      <c r="M1788" t="s">
        <v>36</v>
      </c>
      <c r="N1788">
        <v>10330</v>
      </c>
      <c r="O1788">
        <v>10333</v>
      </c>
      <c r="P1788">
        <v>1</v>
      </c>
      <c r="Q1788" s="1" t="d">
        <v>1994-02-06</v>
      </c>
      <c r="R1788">
        <v>80</v>
      </c>
      <c r="S1788" t="s">
        <v>51</v>
      </c>
      <c r="T1788" t="s">
        <v>7793</v>
      </c>
      <c r="U1788" s="19" t="str">
        <f t="shared" si="27"/>
        <v>DANIEL ANDRES ARIAS PUERTA</v>
      </c>
    </row>
    <row r="1789" spans="1:21" x14ac:dyDescent="0.2">
      <c r="A1789">
        <v>1054552305</v>
      </c>
      <c r="B1789">
        <v>1232</v>
      </c>
      <c r="C1789" t="s">
        <v>30</v>
      </c>
      <c r="D1789" t="s">
        <v>2466</v>
      </c>
      <c r="E1789" t="s">
        <v>2467</v>
      </c>
      <c r="F1789" t="s">
        <v>74</v>
      </c>
      <c r="G1789" t="s">
        <v>40</v>
      </c>
      <c r="H1789" s="1" t="d">
        <v>2018-02-12</v>
      </c>
      <c r="I1789">
        <v>7402</v>
      </c>
      <c r="J1789" t="s">
        <v>7186</v>
      </c>
      <c r="K1789" t="s">
        <v>34</v>
      </c>
      <c r="L1789" t="s">
        <v>35</v>
      </c>
      <c r="M1789" t="s">
        <v>36</v>
      </c>
      <c r="N1789">
        <v>10110</v>
      </c>
      <c r="O1789">
        <v>0</v>
      </c>
      <c r="P1789">
        <v>1</v>
      </c>
      <c r="Q1789" s="1" t="d">
        <v>1989-08-22</v>
      </c>
      <c r="R1789">
        <v>70</v>
      </c>
      <c r="S1789" t="s">
        <v>37</v>
      </c>
      <c r="T1789" t="s">
        <v>2468</v>
      </c>
      <c r="U1789" s="19" t="str">
        <f t="shared" si="27"/>
        <v>JARED MEJIA PEÑA</v>
      </c>
    </row>
    <row r="1790" spans="1:21" x14ac:dyDescent="0.2">
      <c r="A1790">
        <v>1054678713</v>
      </c>
      <c r="B1790">
        <v>603</v>
      </c>
      <c r="C1790" t="s">
        <v>168</v>
      </c>
      <c r="D1790" t="s">
        <v>3341</v>
      </c>
      <c r="E1790" t="s">
        <v>586</v>
      </c>
      <c r="F1790" t="s">
        <v>337</v>
      </c>
      <c r="G1790" t="s">
        <v>32</v>
      </c>
      <c r="H1790" s="1" t="d">
        <v>2018-05-30</v>
      </c>
      <c r="I1790">
        <v>3352</v>
      </c>
      <c r="J1790" t="s">
        <v>7209</v>
      </c>
      <c r="K1790" t="s">
        <v>50</v>
      </c>
      <c r="L1790" t="s">
        <v>35</v>
      </c>
      <c r="M1790" t="s">
        <v>34</v>
      </c>
      <c r="N1790">
        <v>10440</v>
      </c>
      <c r="O1790">
        <v>10441</v>
      </c>
      <c r="P1790">
        <v>1</v>
      </c>
      <c r="Q1790" s="1" t="d">
        <v>1986-06-04</v>
      </c>
      <c r="R1790">
        <v>80</v>
      </c>
      <c r="S1790" t="s">
        <v>51</v>
      </c>
      <c r="T1790" t="s">
        <v>3342</v>
      </c>
      <c r="U1790" s="19" t="str">
        <f t="shared" si="27"/>
        <v>DIANA CAROLINA NIÑO</v>
      </c>
    </row>
    <row r="1791" spans="1:21" x14ac:dyDescent="0.2">
      <c r="A1791">
        <v>1054708984</v>
      </c>
      <c r="B1791">
        <v>1232</v>
      </c>
      <c r="C1791" t="s">
        <v>30</v>
      </c>
      <c r="D1791" t="s">
        <v>6263</v>
      </c>
      <c r="E1791" t="s">
        <v>3692</v>
      </c>
      <c r="F1791" t="s">
        <v>74</v>
      </c>
      <c r="G1791" t="s">
        <v>40</v>
      </c>
      <c r="H1791" s="1" t="d">
        <v>2015-09-03</v>
      </c>
      <c r="I1791">
        <v>7402</v>
      </c>
      <c r="J1791" t="s">
        <v>7186</v>
      </c>
      <c r="K1791" t="s">
        <v>34</v>
      </c>
      <c r="L1791" t="s">
        <v>35</v>
      </c>
      <c r="M1791" t="s">
        <v>36</v>
      </c>
      <c r="N1791">
        <v>10110</v>
      </c>
      <c r="O1791">
        <v>0</v>
      </c>
      <c r="P1791">
        <v>1</v>
      </c>
      <c r="Q1791" s="1" t="d">
        <v>1993-09-29</v>
      </c>
      <c r="R1791">
        <v>70</v>
      </c>
      <c r="S1791" t="s">
        <v>37</v>
      </c>
      <c r="T1791" t="s">
        <v>2469</v>
      </c>
      <c r="U1791" s="19" t="str">
        <f t="shared" si="27"/>
        <v>JORGE ENRIQUE PULIDO GAMBA</v>
      </c>
    </row>
    <row r="1792" spans="1:21" x14ac:dyDescent="0.2">
      <c r="A1792">
        <v>1054802906</v>
      </c>
      <c r="B1792">
        <v>1015</v>
      </c>
      <c r="C1792" t="s">
        <v>73</v>
      </c>
      <c r="D1792" t="s">
        <v>4113</v>
      </c>
      <c r="E1792" t="s">
        <v>4114</v>
      </c>
      <c r="F1792" t="s">
        <v>76</v>
      </c>
      <c r="G1792" t="s">
        <v>40</v>
      </c>
      <c r="H1792" s="1" t="d">
        <v>2018-12-03</v>
      </c>
      <c r="I1792">
        <v>1109</v>
      </c>
      <c r="J1792" t="s">
        <v>4424</v>
      </c>
      <c r="K1792" t="s">
        <v>34</v>
      </c>
      <c r="L1792" t="s">
        <v>35</v>
      </c>
      <c r="M1792" t="s">
        <v>36</v>
      </c>
      <c r="N1792">
        <v>30000</v>
      </c>
      <c r="O1792">
        <v>30000</v>
      </c>
      <c r="P1792">
        <v>1</v>
      </c>
      <c r="Q1792" s="1" t="d">
        <v>1996-12-21</v>
      </c>
      <c r="R1792">
        <v>106</v>
      </c>
      <c r="S1792" t="s">
        <v>7185</v>
      </c>
      <c r="T1792" t="s">
        <v>4115</v>
      </c>
      <c r="U1792" s="19" t="str">
        <f t="shared" si="27"/>
        <v>JOSE MUÑOZ SARMIENTO</v>
      </c>
    </row>
    <row r="1793" spans="1:21" x14ac:dyDescent="0.2">
      <c r="A1793">
        <v>1054988661</v>
      </c>
      <c r="B1793">
        <v>560</v>
      </c>
      <c r="C1793" t="s">
        <v>122</v>
      </c>
      <c r="D1793" t="s">
        <v>2470</v>
      </c>
      <c r="E1793" t="s">
        <v>2471</v>
      </c>
      <c r="F1793" t="s">
        <v>31</v>
      </c>
      <c r="G1793" t="s">
        <v>32</v>
      </c>
      <c r="H1793" s="1" t="d">
        <v>2016-12-01</v>
      </c>
      <c r="I1793">
        <v>3108</v>
      </c>
      <c r="J1793" t="s">
        <v>71</v>
      </c>
      <c r="K1793" t="s">
        <v>34</v>
      </c>
      <c r="L1793" t="s">
        <v>35</v>
      </c>
      <c r="M1793" t="s">
        <v>36</v>
      </c>
      <c r="N1793">
        <v>10330</v>
      </c>
      <c r="O1793">
        <v>10330</v>
      </c>
      <c r="P1793">
        <v>1</v>
      </c>
      <c r="Q1793" s="1" t="d">
        <v>1988-05-08</v>
      </c>
      <c r="R1793">
        <v>65</v>
      </c>
      <c r="S1793" t="s">
        <v>4406</v>
      </c>
      <c r="T1793" t="s">
        <v>4116</v>
      </c>
      <c r="U1793" s="19" t="str">
        <f t="shared" si="27"/>
        <v>JEFFERSON JOAN CARDENAS VARGAS</v>
      </c>
    </row>
    <row r="1794" spans="1:21" x14ac:dyDescent="0.2">
      <c r="A1794">
        <v>1055228119</v>
      </c>
      <c r="B1794">
        <v>1232</v>
      </c>
      <c r="C1794" t="s">
        <v>30</v>
      </c>
      <c r="D1794" t="s">
        <v>2472</v>
      </c>
      <c r="E1794" t="s">
        <v>2473</v>
      </c>
      <c r="F1794" t="s">
        <v>74</v>
      </c>
      <c r="G1794" t="s">
        <v>40</v>
      </c>
      <c r="H1794" s="1" t="d">
        <v>2014-05-22</v>
      </c>
      <c r="I1794">
        <v>7061</v>
      </c>
      <c r="J1794" t="s">
        <v>7227</v>
      </c>
      <c r="K1794" t="s">
        <v>34</v>
      </c>
      <c r="L1794" t="s">
        <v>35</v>
      </c>
      <c r="M1794" t="s">
        <v>36</v>
      </c>
      <c r="N1794">
        <v>10110</v>
      </c>
      <c r="O1794">
        <v>0</v>
      </c>
      <c r="P1794">
        <v>1</v>
      </c>
      <c r="Q1794" s="1" t="d">
        <v>1993-06-05</v>
      </c>
      <c r="R1794">
        <v>70</v>
      </c>
      <c r="S1794" t="s">
        <v>37</v>
      </c>
      <c r="T1794" t="s">
        <v>2474</v>
      </c>
      <c r="U1794" s="19" t="str">
        <f t="shared" si="27"/>
        <v>LIBARDO MARTINEZ BARRERA</v>
      </c>
    </row>
    <row r="1795" spans="1:21" x14ac:dyDescent="0.2">
      <c r="A1795">
        <v>1055710408</v>
      </c>
      <c r="B1795">
        <v>1232</v>
      </c>
      <c r="C1795" t="s">
        <v>30</v>
      </c>
      <c r="D1795" t="s">
        <v>6264</v>
      </c>
      <c r="E1795" t="s">
        <v>6265</v>
      </c>
      <c r="F1795" t="s">
        <v>46</v>
      </c>
      <c r="G1795" t="s">
        <v>32</v>
      </c>
      <c r="H1795" s="1" t="d">
        <v>2014-05-07</v>
      </c>
      <c r="I1795">
        <v>7400</v>
      </c>
      <c r="J1795" t="s">
        <v>7170</v>
      </c>
      <c r="K1795" t="s">
        <v>34</v>
      </c>
      <c r="L1795" t="s">
        <v>35</v>
      </c>
      <c r="M1795" t="s">
        <v>36</v>
      </c>
      <c r="N1795">
        <v>10110</v>
      </c>
      <c r="O1795">
        <v>0</v>
      </c>
      <c r="P1795">
        <v>1</v>
      </c>
      <c r="Q1795" s="1" t="d">
        <v>1993-02-10</v>
      </c>
      <c r="R1795">
        <v>70</v>
      </c>
      <c r="S1795" t="s">
        <v>37</v>
      </c>
      <c r="T1795" t="s">
        <v>2475</v>
      </c>
      <c r="U1795" s="19" t="str">
        <f t="shared" ref="U1795:U1858" si="28">TRIM(E1795)&amp;" "&amp;TRIM(D1795)</f>
        <v>EVER ALEJANDRO CHACON ZAMORA</v>
      </c>
    </row>
    <row r="1796" spans="1:21" x14ac:dyDescent="0.2">
      <c r="A1796">
        <v>1055832253</v>
      </c>
      <c r="B1796">
        <v>560</v>
      </c>
      <c r="C1796" t="s">
        <v>122</v>
      </c>
      <c r="D1796" t="s">
        <v>2476</v>
      </c>
      <c r="E1796" t="s">
        <v>829</v>
      </c>
      <c r="F1796" t="s">
        <v>837</v>
      </c>
      <c r="G1796" t="s">
        <v>32</v>
      </c>
      <c r="H1796" s="1" t="d">
        <v>2016-06-18</v>
      </c>
      <c r="I1796">
        <v>3108</v>
      </c>
      <c r="J1796" t="s">
        <v>71</v>
      </c>
      <c r="K1796" t="s">
        <v>34</v>
      </c>
      <c r="L1796" t="s">
        <v>35</v>
      </c>
      <c r="M1796" t="s">
        <v>36</v>
      </c>
      <c r="N1796">
        <v>10330</v>
      </c>
      <c r="O1796">
        <v>10330</v>
      </c>
      <c r="P1796">
        <v>1</v>
      </c>
      <c r="Q1796" s="1" t="d">
        <v>1988-11-13</v>
      </c>
      <c r="R1796">
        <v>65</v>
      </c>
      <c r="S1796" t="s">
        <v>4406</v>
      </c>
      <c r="T1796" t="s">
        <v>4117</v>
      </c>
      <c r="U1796" s="19" t="str">
        <f t="shared" si="28"/>
        <v>CARLOS MARIO MURIEL NARVAEZ</v>
      </c>
    </row>
    <row r="1797" spans="1:21" x14ac:dyDescent="0.2">
      <c r="A1797">
        <v>1055917594</v>
      </c>
      <c r="B1797">
        <v>1232</v>
      </c>
      <c r="C1797" t="s">
        <v>30</v>
      </c>
      <c r="D1797" t="s">
        <v>2477</v>
      </c>
      <c r="E1797" t="s">
        <v>233</v>
      </c>
      <c r="F1797" t="s">
        <v>46</v>
      </c>
      <c r="G1797" t="s">
        <v>32</v>
      </c>
      <c r="H1797" s="1" t="d">
        <v>2013-12-18</v>
      </c>
      <c r="I1797">
        <v>7400</v>
      </c>
      <c r="J1797" t="s">
        <v>7170</v>
      </c>
      <c r="K1797" t="s">
        <v>34</v>
      </c>
      <c r="L1797" t="s">
        <v>35</v>
      </c>
      <c r="M1797" t="s">
        <v>36</v>
      </c>
      <c r="N1797">
        <v>10110</v>
      </c>
      <c r="O1797">
        <v>0</v>
      </c>
      <c r="P1797">
        <v>1</v>
      </c>
      <c r="Q1797" s="1" t="d">
        <v>1991-02-28</v>
      </c>
      <c r="R1797">
        <v>70</v>
      </c>
      <c r="S1797" t="s">
        <v>37</v>
      </c>
      <c r="T1797" t="s">
        <v>2478</v>
      </c>
      <c r="U1797" s="19" t="str">
        <f t="shared" si="28"/>
        <v>JUAN CARLOS VELASQUEZ RESTREPO</v>
      </c>
    </row>
    <row r="1798" spans="1:21" x14ac:dyDescent="0.2">
      <c r="A1798">
        <v>1056028993</v>
      </c>
      <c r="B1798">
        <v>1232</v>
      </c>
      <c r="C1798" t="s">
        <v>30</v>
      </c>
      <c r="D1798" t="s">
        <v>6266</v>
      </c>
      <c r="E1798" t="s">
        <v>6267</v>
      </c>
      <c r="F1798" t="s">
        <v>74</v>
      </c>
      <c r="G1798" t="s">
        <v>40</v>
      </c>
      <c r="H1798" s="1" t="d">
        <v>2017-05-09</v>
      </c>
      <c r="I1798">
        <v>7416</v>
      </c>
      <c r="J1798" t="s">
        <v>7215</v>
      </c>
      <c r="K1798" t="s">
        <v>34</v>
      </c>
      <c r="L1798" t="s">
        <v>35</v>
      </c>
      <c r="M1798" t="s">
        <v>34</v>
      </c>
      <c r="N1798">
        <v>10110</v>
      </c>
      <c r="O1798">
        <v>0</v>
      </c>
      <c r="P1798">
        <v>1</v>
      </c>
      <c r="Q1798" s="1" t="d">
        <v>1989-03-30</v>
      </c>
      <c r="R1798">
        <v>70</v>
      </c>
      <c r="S1798" t="s">
        <v>37</v>
      </c>
      <c r="T1798" t="s">
        <v>2479</v>
      </c>
      <c r="U1798" s="19" t="str">
        <f t="shared" si="28"/>
        <v>LEIDY MABREY ROMERO ZAMBRANO</v>
      </c>
    </row>
    <row r="1799" spans="1:21" x14ac:dyDescent="0.2">
      <c r="A1799">
        <v>1056868007</v>
      </c>
      <c r="B1799">
        <v>1016</v>
      </c>
      <c r="C1799" t="s">
        <v>62</v>
      </c>
      <c r="D1799" t="s">
        <v>7794</v>
      </c>
      <c r="E1799" t="s">
        <v>7795</v>
      </c>
      <c r="F1799" t="s">
        <v>7220</v>
      </c>
      <c r="G1799" t="s">
        <v>40</v>
      </c>
      <c r="H1799" s="1" t="d">
        <v>2007-08-14</v>
      </c>
      <c r="I1799">
        <v>1334</v>
      </c>
      <c r="J1799" t="s">
        <v>3397</v>
      </c>
      <c r="K1799" t="s">
        <v>34</v>
      </c>
      <c r="L1799" t="s">
        <v>35</v>
      </c>
      <c r="M1799" t="s">
        <v>34</v>
      </c>
      <c r="N1799">
        <v>30110</v>
      </c>
      <c r="O1799">
        <v>30110</v>
      </c>
      <c r="P1799">
        <v>1</v>
      </c>
      <c r="Q1799" s="1" t="d">
        <v>1985-12-23</v>
      </c>
      <c r="R1799">
        <v>103</v>
      </c>
      <c r="S1799" t="s">
        <v>225</v>
      </c>
      <c r="T1799" t="s">
        <v>4118</v>
      </c>
      <c r="U1799" s="19" t="str">
        <f t="shared" si="28"/>
        <v>FLOR ASTRID MOJICA MEJIA</v>
      </c>
    </row>
    <row r="1800" spans="1:21" x14ac:dyDescent="0.2">
      <c r="A1800">
        <v>1056954925</v>
      </c>
      <c r="B1800">
        <v>1015</v>
      </c>
      <c r="C1800" t="s">
        <v>73</v>
      </c>
      <c r="D1800" t="s">
        <v>6268</v>
      </c>
      <c r="E1800" t="s">
        <v>6269</v>
      </c>
      <c r="F1800" t="s">
        <v>74</v>
      </c>
      <c r="G1800" t="s">
        <v>40</v>
      </c>
      <c r="H1800" s="1" t="d">
        <v>2016-08-01</v>
      </c>
      <c r="I1800">
        <v>7410</v>
      </c>
      <c r="J1800" t="s">
        <v>7198</v>
      </c>
      <c r="K1800" t="s">
        <v>34</v>
      </c>
      <c r="L1800" t="s">
        <v>35</v>
      </c>
      <c r="M1800" t="s">
        <v>36</v>
      </c>
      <c r="N1800">
        <v>30000</v>
      </c>
      <c r="O1800">
        <v>30000</v>
      </c>
      <c r="P1800">
        <v>1</v>
      </c>
      <c r="Q1800" s="1" t="d">
        <v>1988-01-28</v>
      </c>
      <c r="R1800">
        <v>106</v>
      </c>
      <c r="S1800" t="s">
        <v>7185</v>
      </c>
      <c r="T1800" t="s">
        <v>4119</v>
      </c>
      <c r="U1800" s="19" t="str">
        <f t="shared" si="28"/>
        <v>JOSE JAULISIS GOMEZ ALDANA</v>
      </c>
    </row>
    <row r="1801" spans="1:21" x14ac:dyDescent="0.2">
      <c r="A1801">
        <v>1057016488</v>
      </c>
      <c r="B1801">
        <v>1232</v>
      </c>
      <c r="C1801" t="s">
        <v>30</v>
      </c>
      <c r="D1801" t="s">
        <v>2282</v>
      </c>
      <c r="E1801" t="s">
        <v>6270</v>
      </c>
      <c r="F1801" t="s">
        <v>74</v>
      </c>
      <c r="G1801" t="s">
        <v>40</v>
      </c>
      <c r="H1801" s="1" t="d">
        <v>2015-03-24</v>
      </c>
      <c r="I1801">
        <v>7400</v>
      </c>
      <c r="J1801" t="s">
        <v>7170</v>
      </c>
      <c r="K1801" t="s">
        <v>34</v>
      </c>
      <c r="L1801" t="s">
        <v>35</v>
      </c>
      <c r="M1801" t="s">
        <v>36</v>
      </c>
      <c r="N1801">
        <v>10110</v>
      </c>
      <c r="O1801">
        <v>0</v>
      </c>
      <c r="P1801">
        <v>1</v>
      </c>
      <c r="Q1801" s="1" t="d">
        <v>1992-10-23</v>
      </c>
      <c r="R1801">
        <v>70</v>
      </c>
      <c r="S1801" t="s">
        <v>37</v>
      </c>
      <c r="T1801" t="s">
        <v>2481</v>
      </c>
      <c r="U1801" s="19" t="str">
        <f t="shared" si="28"/>
        <v>DEIMER FABIAN RODRIGUEZ RODRIGUEZ</v>
      </c>
    </row>
    <row r="1802" spans="1:21" x14ac:dyDescent="0.2">
      <c r="A1802">
        <v>1057575387</v>
      </c>
      <c r="B1802">
        <v>1015</v>
      </c>
      <c r="C1802" t="s">
        <v>73</v>
      </c>
      <c r="D1802" t="s">
        <v>2482</v>
      </c>
      <c r="E1802" t="s">
        <v>2483</v>
      </c>
      <c r="F1802" t="s">
        <v>81</v>
      </c>
      <c r="G1802" t="s">
        <v>32</v>
      </c>
      <c r="H1802" s="1" t="d">
        <v>2017-09-25</v>
      </c>
      <c r="I1802">
        <v>1234</v>
      </c>
      <c r="J1802" t="s">
        <v>177</v>
      </c>
      <c r="K1802" t="s">
        <v>34</v>
      </c>
      <c r="L1802" t="s">
        <v>35</v>
      </c>
      <c r="M1802" t="s">
        <v>36</v>
      </c>
      <c r="N1802">
        <v>30000</v>
      </c>
      <c r="O1802">
        <v>30000</v>
      </c>
      <c r="P1802">
        <v>1</v>
      </c>
      <c r="Q1802" s="1" t="d">
        <v>1987-03-22</v>
      </c>
      <c r="R1802">
        <v>106</v>
      </c>
      <c r="S1802" t="s">
        <v>7185</v>
      </c>
      <c r="T1802" t="s">
        <v>2484</v>
      </c>
      <c r="U1802" s="19" t="str">
        <f t="shared" si="28"/>
        <v>MIGUEL ANTONIO ALBARRACIN GONZALEZ</v>
      </c>
    </row>
    <row r="1803" spans="1:21" x14ac:dyDescent="0.2">
      <c r="A1803">
        <v>1057600979</v>
      </c>
      <c r="B1803">
        <v>554</v>
      </c>
      <c r="C1803" t="s">
        <v>105</v>
      </c>
      <c r="D1803" t="s">
        <v>7796</v>
      </c>
      <c r="E1803" t="s">
        <v>7797</v>
      </c>
      <c r="F1803" t="s">
        <v>159</v>
      </c>
      <c r="G1803" t="s">
        <v>40</v>
      </c>
      <c r="H1803" s="1" t="d">
        <v>2020-10-22</v>
      </c>
      <c r="I1803">
        <v>3366</v>
      </c>
      <c r="J1803" t="s">
        <v>158</v>
      </c>
      <c r="K1803" t="s">
        <v>50</v>
      </c>
      <c r="L1803" t="s">
        <v>34</v>
      </c>
      <c r="M1803" t="s">
        <v>34</v>
      </c>
      <c r="N1803">
        <v>10118</v>
      </c>
      <c r="O1803">
        <v>10850</v>
      </c>
      <c r="P1803">
        <v>1</v>
      </c>
      <c r="Q1803" s="1" t="d">
        <v>1996-06-20</v>
      </c>
      <c r="R1803">
        <v>80</v>
      </c>
      <c r="S1803" t="s">
        <v>51</v>
      </c>
      <c r="T1803" t="s">
        <v>7798</v>
      </c>
      <c r="U1803" s="19" t="str">
        <f t="shared" si="28"/>
        <v>LAURA LISETH LOPEZ AVILA</v>
      </c>
    </row>
    <row r="1804" spans="1:21" x14ac:dyDescent="0.2">
      <c r="A1804">
        <v>1057783053</v>
      </c>
      <c r="B1804">
        <v>1232</v>
      </c>
      <c r="C1804" t="s">
        <v>30</v>
      </c>
      <c r="D1804" t="s">
        <v>6271</v>
      </c>
      <c r="E1804" t="s">
        <v>233</v>
      </c>
      <c r="F1804" t="s">
        <v>74</v>
      </c>
      <c r="G1804" t="s">
        <v>40</v>
      </c>
      <c r="H1804" s="1" t="d">
        <v>2013-01-22</v>
      </c>
      <c r="I1804">
        <v>7400</v>
      </c>
      <c r="J1804" t="s">
        <v>7170</v>
      </c>
      <c r="K1804" t="s">
        <v>34</v>
      </c>
      <c r="L1804" t="s">
        <v>35</v>
      </c>
      <c r="M1804" t="s">
        <v>36</v>
      </c>
      <c r="N1804">
        <v>10110</v>
      </c>
      <c r="O1804">
        <v>0</v>
      </c>
      <c r="P1804">
        <v>1</v>
      </c>
      <c r="Q1804" s="1" t="d">
        <v>1987-03-20</v>
      </c>
      <c r="R1804">
        <v>70</v>
      </c>
      <c r="S1804" t="s">
        <v>37</v>
      </c>
      <c r="T1804" t="s">
        <v>2485</v>
      </c>
      <c r="U1804" s="19" t="str">
        <f t="shared" si="28"/>
        <v>JUAN CARLOS VALENCIA VALENCIA</v>
      </c>
    </row>
    <row r="1805" spans="1:21" x14ac:dyDescent="0.2">
      <c r="A1805">
        <v>1057783386</v>
      </c>
      <c r="B1805">
        <v>1232</v>
      </c>
      <c r="C1805" t="s">
        <v>30</v>
      </c>
      <c r="D1805" t="s">
        <v>6272</v>
      </c>
      <c r="E1805" t="s">
        <v>6273</v>
      </c>
      <c r="F1805" t="s">
        <v>5189</v>
      </c>
      <c r="G1805" t="s">
        <v>40</v>
      </c>
      <c r="H1805" s="1" t="d">
        <v>2016-08-05</v>
      </c>
      <c r="I1805">
        <v>3109</v>
      </c>
      <c r="J1805" t="s">
        <v>33</v>
      </c>
      <c r="K1805" t="s">
        <v>34</v>
      </c>
      <c r="L1805" t="s">
        <v>35</v>
      </c>
      <c r="M1805" t="s">
        <v>36</v>
      </c>
      <c r="N1805">
        <v>10110</v>
      </c>
      <c r="O1805">
        <v>0</v>
      </c>
      <c r="P1805">
        <v>1</v>
      </c>
      <c r="Q1805" s="1" t="d">
        <v>1988-03-22</v>
      </c>
      <c r="R1805">
        <v>65</v>
      </c>
      <c r="S1805" t="s">
        <v>4406</v>
      </c>
      <c r="T1805" t="s">
        <v>2486</v>
      </c>
      <c r="U1805" s="19" t="str">
        <f t="shared" si="28"/>
        <v>JOHAN EDILIO RIVERA HENAO</v>
      </c>
    </row>
    <row r="1806" spans="1:21" x14ac:dyDescent="0.2">
      <c r="A1806">
        <v>1059695715</v>
      </c>
      <c r="B1806">
        <v>1232</v>
      </c>
      <c r="C1806" t="s">
        <v>30</v>
      </c>
      <c r="D1806" t="s">
        <v>2487</v>
      </c>
      <c r="E1806" t="s">
        <v>2488</v>
      </c>
      <c r="F1806" t="s">
        <v>74</v>
      </c>
      <c r="G1806" t="s">
        <v>40</v>
      </c>
      <c r="H1806" s="1" t="d">
        <v>2012-08-06</v>
      </c>
      <c r="I1806">
        <v>3291</v>
      </c>
      <c r="J1806" t="s">
        <v>112</v>
      </c>
      <c r="K1806" t="s">
        <v>34</v>
      </c>
      <c r="L1806" t="s">
        <v>35</v>
      </c>
      <c r="M1806" t="s">
        <v>34</v>
      </c>
      <c r="N1806">
        <v>10110</v>
      </c>
      <c r="O1806">
        <v>0</v>
      </c>
      <c r="P1806">
        <v>1</v>
      </c>
      <c r="Q1806" s="1" t="d">
        <v>1986-10-27</v>
      </c>
      <c r="R1806">
        <v>70</v>
      </c>
      <c r="S1806" t="s">
        <v>37</v>
      </c>
      <c r="T1806" t="s">
        <v>6274</v>
      </c>
      <c r="U1806" s="19" t="str">
        <f t="shared" si="28"/>
        <v>YADY ANDREA LARGO SALDARRIAGA</v>
      </c>
    </row>
    <row r="1807" spans="1:21" x14ac:dyDescent="0.2">
      <c r="A1807">
        <v>1059812732</v>
      </c>
      <c r="B1807">
        <v>1015</v>
      </c>
      <c r="C1807" t="s">
        <v>73</v>
      </c>
      <c r="D1807" t="s">
        <v>3556</v>
      </c>
      <c r="E1807" t="s">
        <v>1746</v>
      </c>
      <c r="F1807" t="s">
        <v>76</v>
      </c>
      <c r="G1807" t="s">
        <v>40</v>
      </c>
      <c r="H1807" s="1" t="d">
        <v>2018-09-03</v>
      </c>
      <c r="I1807">
        <v>7419</v>
      </c>
      <c r="J1807" t="s">
        <v>7188</v>
      </c>
      <c r="K1807" t="s">
        <v>34</v>
      </c>
      <c r="L1807" t="s">
        <v>35</v>
      </c>
      <c r="M1807" t="s">
        <v>36</v>
      </c>
      <c r="N1807">
        <v>30000</v>
      </c>
      <c r="O1807">
        <v>30000</v>
      </c>
      <c r="P1807">
        <v>1</v>
      </c>
      <c r="Q1807" s="1" t="d">
        <v>1992-01-04</v>
      </c>
      <c r="R1807">
        <v>106</v>
      </c>
      <c r="S1807" t="s">
        <v>7185</v>
      </c>
      <c r="T1807" t="s">
        <v>3557</v>
      </c>
      <c r="U1807" s="19" t="str">
        <f t="shared" si="28"/>
        <v>EDISON PEÑA CARMONA</v>
      </c>
    </row>
    <row r="1808" spans="1:21" x14ac:dyDescent="0.2">
      <c r="A1808">
        <v>1060648370</v>
      </c>
      <c r="B1808">
        <v>562</v>
      </c>
      <c r="C1808" t="s">
        <v>246</v>
      </c>
      <c r="D1808" t="s">
        <v>6275</v>
      </c>
      <c r="E1808" t="s">
        <v>86</v>
      </c>
      <c r="F1808" t="s">
        <v>135</v>
      </c>
      <c r="G1808" t="s">
        <v>40</v>
      </c>
      <c r="H1808" s="1" t="d">
        <v>2014-10-21</v>
      </c>
      <c r="I1808">
        <v>3355</v>
      </c>
      <c r="J1808" t="s">
        <v>7202</v>
      </c>
      <c r="K1808" t="s">
        <v>50</v>
      </c>
      <c r="L1808" t="s">
        <v>35</v>
      </c>
      <c r="M1808" t="s">
        <v>36</v>
      </c>
      <c r="N1808">
        <v>10330</v>
      </c>
      <c r="O1808">
        <v>10333</v>
      </c>
      <c r="P1808">
        <v>1</v>
      </c>
      <c r="Q1808" s="1" t="d">
        <v>1989-03-01</v>
      </c>
      <c r="R1808">
        <v>80</v>
      </c>
      <c r="S1808" t="s">
        <v>51</v>
      </c>
      <c r="T1808" t="s">
        <v>2489</v>
      </c>
      <c r="U1808" s="19" t="str">
        <f t="shared" si="28"/>
        <v>CARLOS ALBERTO CASTRO</v>
      </c>
    </row>
    <row r="1809" spans="1:21" x14ac:dyDescent="0.2">
      <c r="A1809">
        <v>1061047221</v>
      </c>
      <c r="B1809">
        <v>1015</v>
      </c>
      <c r="C1809" t="s">
        <v>73</v>
      </c>
      <c r="D1809" t="s">
        <v>2490</v>
      </c>
      <c r="E1809" t="s">
        <v>2491</v>
      </c>
      <c r="F1809" t="s">
        <v>7799</v>
      </c>
      <c r="G1809" t="s">
        <v>32</v>
      </c>
      <c r="H1809" s="1" t="d">
        <v>2018-02-05</v>
      </c>
      <c r="I1809">
        <v>1033</v>
      </c>
      <c r="J1809" t="s">
        <v>87</v>
      </c>
      <c r="K1809" t="s">
        <v>34</v>
      </c>
      <c r="L1809" t="s">
        <v>35</v>
      </c>
      <c r="M1809" t="s">
        <v>34</v>
      </c>
      <c r="N1809">
        <v>30000</v>
      </c>
      <c r="O1809">
        <v>30000</v>
      </c>
      <c r="P1809">
        <v>1</v>
      </c>
      <c r="Q1809" s="1" t="d">
        <v>1990-12-30</v>
      </c>
      <c r="R1809">
        <v>102</v>
      </c>
      <c r="S1809" t="s">
        <v>88</v>
      </c>
      <c r="T1809" t="s">
        <v>7800</v>
      </c>
      <c r="U1809" s="19" t="str">
        <f t="shared" si="28"/>
        <v>VIVIAN LISETH LINARES MEDINA</v>
      </c>
    </row>
    <row r="1810" spans="1:21" x14ac:dyDescent="0.2">
      <c r="A1810">
        <v>1061047667</v>
      </c>
      <c r="B1810">
        <v>1232</v>
      </c>
      <c r="C1810" t="s">
        <v>30</v>
      </c>
      <c r="D1810" t="s">
        <v>6276</v>
      </c>
      <c r="E1810" t="s">
        <v>1149</v>
      </c>
      <c r="F1810" t="s">
        <v>74</v>
      </c>
      <c r="G1810" t="s">
        <v>40</v>
      </c>
      <c r="H1810" s="1" t="d">
        <v>2015-09-25</v>
      </c>
      <c r="I1810">
        <v>3291</v>
      </c>
      <c r="J1810" t="s">
        <v>112</v>
      </c>
      <c r="K1810" t="s">
        <v>34</v>
      </c>
      <c r="L1810" t="s">
        <v>35</v>
      </c>
      <c r="M1810" t="s">
        <v>36</v>
      </c>
      <c r="N1810">
        <v>10110</v>
      </c>
      <c r="O1810">
        <v>0</v>
      </c>
      <c r="P1810">
        <v>1</v>
      </c>
      <c r="Q1810" s="1" t="d">
        <v>1994-05-15</v>
      </c>
      <c r="R1810">
        <v>70</v>
      </c>
      <c r="S1810" t="s">
        <v>37</v>
      </c>
      <c r="T1810" t="s">
        <v>2492</v>
      </c>
      <c r="U1810" s="19" t="str">
        <f t="shared" si="28"/>
        <v>JULIO CESAR BEDOYA MORA</v>
      </c>
    </row>
    <row r="1811" spans="1:21" x14ac:dyDescent="0.2">
      <c r="A1811">
        <v>1061716395</v>
      </c>
      <c r="B1811">
        <v>559</v>
      </c>
      <c r="C1811" t="s">
        <v>227</v>
      </c>
      <c r="D1811" t="s">
        <v>7801</v>
      </c>
      <c r="E1811" t="s">
        <v>4885</v>
      </c>
      <c r="F1811" t="s">
        <v>1857</v>
      </c>
      <c r="G1811" t="s">
        <v>40</v>
      </c>
      <c r="H1811" s="1" t="d">
        <v>2020-02-27</v>
      </c>
      <c r="I1811">
        <v>3352</v>
      </c>
      <c r="J1811" t="s">
        <v>7209</v>
      </c>
      <c r="K1811" t="s">
        <v>34</v>
      </c>
      <c r="L1811" t="s">
        <v>35</v>
      </c>
      <c r="M1811" t="s">
        <v>34</v>
      </c>
      <c r="N1811">
        <v>10220</v>
      </c>
      <c r="O1811">
        <v>10810</v>
      </c>
      <c r="P1811">
        <v>1</v>
      </c>
      <c r="Q1811" s="1" t="d">
        <v>1989-01-17</v>
      </c>
      <c r="R1811">
        <v>80</v>
      </c>
      <c r="S1811" t="s">
        <v>51</v>
      </c>
      <c r="T1811" t="s">
        <v>7802</v>
      </c>
      <c r="U1811" s="19" t="str">
        <f t="shared" si="28"/>
        <v>PAOLA MARCELA COMETA GIRALDO</v>
      </c>
    </row>
    <row r="1812" spans="1:21" x14ac:dyDescent="0.2">
      <c r="A1812">
        <v>1061725079</v>
      </c>
      <c r="B1812">
        <v>553</v>
      </c>
      <c r="C1812" t="s">
        <v>1148</v>
      </c>
      <c r="D1812" t="s">
        <v>6277</v>
      </c>
      <c r="E1812" t="s">
        <v>5410</v>
      </c>
      <c r="F1812" t="s">
        <v>272</v>
      </c>
      <c r="G1812" t="s">
        <v>58</v>
      </c>
      <c r="H1812" s="1" t="d">
        <v>2013-10-22</v>
      </c>
      <c r="I1812">
        <v>3355</v>
      </c>
      <c r="J1812" t="s">
        <v>7202</v>
      </c>
      <c r="K1812" t="s">
        <v>50</v>
      </c>
      <c r="L1812" t="s">
        <v>35</v>
      </c>
      <c r="M1812" t="s">
        <v>36</v>
      </c>
      <c r="N1812">
        <v>10118</v>
      </c>
      <c r="O1812">
        <v>10840</v>
      </c>
      <c r="P1812">
        <v>1</v>
      </c>
      <c r="Q1812" s="1" t="d">
        <v>1990-01-27</v>
      </c>
      <c r="R1812">
        <v>80</v>
      </c>
      <c r="S1812" t="s">
        <v>51</v>
      </c>
      <c r="T1812" t="s">
        <v>2493</v>
      </c>
      <c r="U1812" s="19" t="str">
        <f t="shared" si="28"/>
        <v>WILSON ALEXANDER VILLAMIL CASTRO</v>
      </c>
    </row>
    <row r="1813" spans="1:21" x14ac:dyDescent="0.2">
      <c r="A1813">
        <v>1061737381</v>
      </c>
      <c r="B1813">
        <v>559</v>
      </c>
      <c r="C1813" t="s">
        <v>227</v>
      </c>
      <c r="D1813" t="s">
        <v>2494</v>
      </c>
      <c r="E1813" t="s">
        <v>2495</v>
      </c>
      <c r="F1813" t="s">
        <v>135</v>
      </c>
      <c r="G1813" t="s">
        <v>40</v>
      </c>
      <c r="H1813" s="1" t="d">
        <v>2018-05-08</v>
      </c>
      <c r="I1813">
        <v>3355</v>
      </c>
      <c r="J1813" t="s">
        <v>7202</v>
      </c>
      <c r="K1813" t="s">
        <v>50</v>
      </c>
      <c r="L1813" t="s">
        <v>35</v>
      </c>
      <c r="M1813" t="s">
        <v>36</v>
      </c>
      <c r="N1813">
        <v>10220</v>
      </c>
      <c r="O1813">
        <v>10810</v>
      </c>
      <c r="P1813">
        <v>1</v>
      </c>
      <c r="Q1813" s="1" t="d">
        <v>1991-04-25</v>
      </c>
      <c r="R1813">
        <v>80</v>
      </c>
      <c r="S1813" t="s">
        <v>51</v>
      </c>
      <c r="T1813" t="s">
        <v>3343</v>
      </c>
      <c r="U1813" s="19" t="str">
        <f t="shared" si="28"/>
        <v>WILLIAM ARMANDO RAMIREZ CEPEDA</v>
      </c>
    </row>
    <row r="1814" spans="1:21" x14ac:dyDescent="0.2">
      <c r="A1814">
        <v>1061785986</v>
      </c>
      <c r="B1814">
        <v>559</v>
      </c>
      <c r="C1814" t="s">
        <v>227</v>
      </c>
      <c r="D1814" t="s">
        <v>2496</v>
      </c>
      <c r="E1814" t="s">
        <v>2497</v>
      </c>
      <c r="F1814" t="s">
        <v>135</v>
      </c>
      <c r="G1814" t="s">
        <v>40</v>
      </c>
      <c r="H1814" s="1" t="d">
        <v>2018-03-16</v>
      </c>
      <c r="I1814">
        <v>3355</v>
      </c>
      <c r="J1814" t="s">
        <v>7202</v>
      </c>
      <c r="K1814" t="s">
        <v>50</v>
      </c>
      <c r="L1814" t="s">
        <v>35</v>
      </c>
      <c r="M1814" t="s">
        <v>34</v>
      </c>
      <c r="N1814">
        <v>10220</v>
      </c>
      <c r="O1814">
        <v>10810</v>
      </c>
      <c r="P1814">
        <v>1</v>
      </c>
      <c r="Q1814" s="1" t="d">
        <v>1995-11-20</v>
      </c>
      <c r="R1814">
        <v>80</v>
      </c>
      <c r="S1814" t="s">
        <v>51</v>
      </c>
      <c r="T1814" t="s">
        <v>2498</v>
      </c>
      <c r="U1814" s="19" t="str">
        <f t="shared" si="28"/>
        <v>ELIDA YISED PINO OLIVAR</v>
      </c>
    </row>
    <row r="1815" spans="1:21" x14ac:dyDescent="0.2">
      <c r="A1815">
        <v>1061795512</v>
      </c>
      <c r="B1815">
        <v>569</v>
      </c>
      <c r="C1815" t="s">
        <v>70</v>
      </c>
      <c r="D1815" t="s">
        <v>6278</v>
      </c>
      <c r="E1815" t="s">
        <v>6279</v>
      </c>
      <c r="F1815" t="s">
        <v>117</v>
      </c>
      <c r="G1815" t="s">
        <v>58</v>
      </c>
      <c r="H1815" s="1" t="d">
        <v>2016-01-07</v>
      </c>
      <c r="I1815">
        <v>1345</v>
      </c>
      <c r="J1815" t="s">
        <v>180</v>
      </c>
      <c r="K1815" t="s">
        <v>50</v>
      </c>
      <c r="L1815" t="s">
        <v>35</v>
      </c>
      <c r="M1815" t="s">
        <v>36</v>
      </c>
      <c r="N1815">
        <v>10440</v>
      </c>
      <c r="O1815">
        <v>10440</v>
      </c>
      <c r="P1815">
        <v>1</v>
      </c>
      <c r="Q1815" s="1" t="d">
        <v>1996-11-13</v>
      </c>
      <c r="R1815">
        <v>104</v>
      </c>
      <c r="S1815" t="s">
        <v>101</v>
      </c>
      <c r="T1815" t="s">
        <v>4120</v>
      </c>
      <c r="U1815" s="19" t="str">
        <f t="shared" si="28"/>
        <v>ANDERSON YASMAN ERAZO NAVIA</v>
      </c>
    </row>
    <row r="1816" spans="1:21" x14ac:dyDescent="0.2">
      <c r="A1816">
        <v>1061796566</v>
      </c>
      <c r="B1816">
        <v>1232</v>
      </c>
      <c r="C1816" t="s">
        <v>30</v>
      </c>
      <c r="D1816" t="s">
        <v>7803</v>
      </c>
      <c r="E1816" t="s">
        <v>3470</v>
      </c>
      <c r="F1816" t="s">
        <v>7804</v>
      </c>
      <c r="G1816" t="s">
        <v>58</v>
      </c>
      <c r="H1816" s="1" t="d">
        <v>2020-10-06</v>
      </c>
      <c r="I1816">
        <v>3073</v>
      </c>
      <c r="J1816" t="s">
        <v>44</v>
      </c>
      <c r="K1816" t="s">
        <v>34</v>
      </c>
      <c r="L1816" t="s">
        <v>35</v>
      </c>
      <c r="M1816" t="s">
        <v>36</v>
      </c>
      <c r="N1816">
        <v>10110</v>
      </c>
      <c r="O1816">
        <v>0</v>
      </c>
      <c r="P1816">
        <v>1</v>
      </c>
      <c r="Q1816" s="1" t="d">
        <v>1996-12-27</v>
      </c>
      <c r="R1816">
        <v>60</v>
      </c>
      <c r="S1816" t="s">
        <v>45</v>
      </c>
      <c r="T1816" t="s">
        <v>7805</v>
      </c>
      <c r="U1816" s="19" t="str">
        <f t="shared" si="28"/>
        <v>JUAN DIEGO ZAMBRANO CAICEDO</v>
      </c>
    </row>
    <row r="1817" spans="1:21" x14ac:dyDescent="0.2">
      <c r="A1817">
        <v>1062074332</v>
      </c>
      <c r="B1817">
        <v>1232</v>
      </c>
      <c r="C1817" t="s">
        <v>30</v>
      </c>
      <c r="D1817" t="s">
        <v>6280</v>
      </c>
      <c r="E1817" t="s">
        <v>3389</v>
      </c>
      <c r="F1817" t="s">
        <v>74</v>
      </c>
      <c r="G1817" t="s">
        <v>40</v>
      </c>
      <c r="H1817" s="1" t="d">
        <v>2015-08-12</v>
      </c>
      <c r="I1817">
        <v>7403</v>
      </c>
      <c r="J1817" t="s">
        <v>7237</v>
      </c>
      <c r="K1817" t="s">
        <v>34</v>
      </c>
      <c r="L1817" t="s">
        <v>35</v>
      </c>
      <c r="M1817" t="s">
        <v>36</v>
      </c>
      <c r="N1817">
        <v>10110</v>
      </c>
      <c r="O1817">
        <v>0</v>
      </c>
      <c r="P1817">
        <v>1</v>
      </c>
      <c r="Q1817" s="1" t="d">
        <v>1985-06-22</v>
      </c>
      <c r="R1817">
        <v>70</v>
      </c>
      <c r="S1817" t="s">
        <v>37</v>
      </c>
      <c r="T1817" t="s">
        <v>2499</v>
      </c>
      <c r="U1817" s="19" t="str">
        <f t="shared" si="28"/>
        <v>JAVIER IQUIRA QUINA</v>
      </c>
    </row>
    <row r="1818" spans="1:21" x14ac:dyDescent="0.2">
      <c r="A1818">
        <v>1062085324</v>
      </c>
      <c r="B1818">
        <v>1232</v>
      </c>
      <c r="C1818" t="s">
        <v>30</v>
      </c>
      <c r="D1818" t="s">
        <v>6281</v>
      </c>
      <c r="E1818" t="s">
        <v>6282</v>
      </c>
      <c r="F1818" t="s">
        <v>7223</v>
      </c>
      <c r="G1818" t="s">
        <v>32</v>
      </c>
      <c r="H1818" s="1" t="d">
        <v>2015-08-05</v>
      </c>
      <c r="I1818">
        <v>3262</v>
      </c>
      <c r="J1818" t="s">
        <v>380</v>
      </c>
      <c r="K1818" t="s">
        <v>34</v>
      </c>
      <c r="L1818" t="s">
        <v>35</v>
      </c>
      <c r="M1818" t="s">
        <v>36</v>
      </c>
      <c r="N1818">
        <v>10110</v>
      </c>
      <c r="O1818">
        <v>0</v>
      </c>
      <c r="P1818">
        <v>1</v>
      </c>
      <c r="Q1818" s="1" t="d">
        <v>1993-08-09</v>
      </c>
      <c r="R1818">
        <v>70</v>
      </c>
      <c r="S1818" t="s">
        <v>37</v>
      </c>
      <c r="T1818" t="s">
        <v>2500</v>
      </c>
      <c r="U1818" s="19" t="str">
        <f t="shared" si="28"/>
        <v>YERLY ARNEY PERUCHO AQUITE</v>
      </c>
    </row>
    <row r="1819" spans="1:21" x14ac:dyDescent="0.2">
      <c r="A1819">
        <v>1062296713</v>
      </c>
      <c r="B1819">
        <v>1232</v>
      </c>
      <c r="C1819" t="s">
        <v>30</v>
      </c>
      <c r="D1819" t="s">
        <v>7806</v>
      </c>
      <c r="E1819" t="s">
        <v>4635</v>
      </c>
      <c r="F1819" t="s">
        <v>83</v>
      </c>
      <c r="G1819" t="s">
        <v>32</v>
      </c>
      <c r="H1819" s="1" t="d">
        <v>2017-03-30</v>
      </c>
      <c r="I1819">
        <v>3109</v>
      </c>
      <c r="J1819" t="s">
        <v>33</v>
      </c>
      <c r="K1819" t="s">
        <v>34</v>
      </c>
      <c r="L1819" t="s">
        <v>35</v>
      </c>
      <c r="M1819" t="s">
        <v>34</v>
      </c>
      <c r="N1819">
        <v>10110</v>
      </c>
      <c r="O1819">
        <v>0</v>
      </c>
      <c r="P1819">
        <v>1</v>
      </c>
      <c r="Q1819" s="1" t="d">
        <v>1990-12-04</v>
      </c>
      <c r="R1819">
        <v>65</v>
      </c>
      <c r="S1819" t="s">
        <v>4406</v>
      </c>
      <c r="T1819" t="s">
        <v>6283</v>
      </c>
      <c r="U1819" s="19" t="str">
        <f t="shared" si="28"/>
        <v>MARIA CRISTINA SANCHEZ PUYO</v>
      </c>
    </row>
    <row r="1820" spans="1:21" x14ac:dyDescent="0.2">
      <c r="A1820">
        <v>1062404817</v>
      </c>
      <c r="B1820">
        <v>582</v>
      </c>
      <c r="C1820" t="s">
        <v>368</v>
      </c>
      <c r="D1820" t="s">
        <v>6284</v>
      </c>
      <c r="E1820" t="s">
        <v>6285</v>
      </c>
      <c r="F1820" t="s">
        <v>1857</v>
      </c>
      <c r="G1820" t="s">
        <v>40</v>
      </c>
      <c r="H1820" s="1" t="d">
        <v>2019-07-16</v>
      </c>
      <c r="I1820">
        <v>3352</v>
      </c>
      <c r="J1820" t="s">
        <v>7209</v>
      </c>
      <c r="K1820" t="s">
        <v>34</v>
      </c>
      <c r="L1820" t="s">
        <v>35</v>
      </c>
      <c r="M1820" t="s">
        <v>34</v>
      </c>
      <c r="N1820">
        <v>10660</v>
      </c>
      <c r="O1820">
        <v>10663</v>
      </c>
      <c r="P1820">
        <v>1</v>
      </c>
      <c r="Q1820" s="1" t="d">
        <v>1998-04-25</v>
      </c>
      <c r="R1820">
        <v>80</v>
      </c>
      <c r="S1820" t="s">
        <v>51</v>
      </c>
      <c r="T1820" t="s">
        <v>6286</v>
      </c>
      <c r="U1820" s="19" t="str">
        <f t="shared" si="28"/>
        <v>SILVIA ESTHER JIMENEZ MANTAGU</v>
      </c>
    </row>
    <row r="1821" spans="1:21" x14ac:dyDescent="0.2">
      <c r="A1821">
        <v>1062810313</v>
      </c>
      <c r="B1821">
        <v>576</v>
      </c>
      <c r="C1821" t="s">
        <v>120</v>
      </c>
      <c r="D1821" t="s">
        <v>4121</v>
      </c>
      <c r="E1821" t="s">
        <v>4122</v>
      </c>
      <c r="F1821" t="s">
        <v>135</v>
      </c>
      <c r="G1821" t="s">
        <v>40</v>
      </c>
      <c r="H1821" s="1" t="d">
        <v>2017-05-08</v>
      </c>
      <c r="I1821">
        <v>3355</v>
      </c>
      <c r="J1821" t="s">
        <v>7202</v>
      </c>
      <c r="K1821" t="s">
        <v>50</v>
      </c>
      <c r="L1821" t="s">
        <v>35</v>
      </c>
      <c r="M1821" t="s">
        <v>36</v>
      </c>
      <c r="N1821">
        <v>10550</v>
      </c>
      <c r="O1821">
        <v>10740</v>
      </c>
      <c r="P1821">
        <v>1</v>
      </c>
      <c r="Q1821" s="1" t="d">
        <v>1993-07-13</v>
      </c>
      <c r="R1821">
        <v>80</v>
      </c>
      <c r="S1821" t="s">
        <v>51</v>
      </c>
      <c r="T1821" t="s">
        <v>4123</v>
      </c>
      <c r="U1821" s="19" t="str">
        <f t="shared" si="28"/>
        <v>VICTOR MANUEL LOZANO CORONADO</v>
      </c>
    </row>
    <row r="1822" spans="1:21" x14ac:dyDescent="0.2">
      <c r="A1822">
        <v>1063078543</v>
      </c>
      <c r="B1822">
        <v>1015</v>
      </c>
      <c r="C1822" t="s">
        <v>73</v>
      </c>
      <c r="D1822" t="s">
        <v>2501</v>
      </c>
      <c r="E1822" t="s">
        <v>2502</v>
      </c>
      <c r="F1822" t="s">
        <v>74</v>
      </c>
      <c r="G1822" t="s">
        <v>40</v>
      </c>
      <c r="H1822" s="1" t="d">
        <v>2017-01-16</v>
      </c>
      <c r="I1822">
        <v>7115</v>
      </c>
      <c r="J1822" t="s">
        <v>7315</v>
      </c>
      <c r="K1822" t="s">
        <v>34</v>
      </c>
      <c r="L1822" t="s">
        <v>35</v>
      </c>
      <c r="M1822" t="s">
        <v>36</v>
      </c>
      <c r="N1822">
        <v>30000</v>
      </c>
      <c r="O1822">
        <v>30000</v>
      </c>
      <c r="P1822">
        <v>1</v>
      </c>
      <c r="Q1822" s="1" t="d">
        <v>1989-06-04</v>
      </c>
      <c r="R1822">
        <v>106</v>
      </c>
      <c r="S1822" t="s">
        <v>7185</v>
      </c>
      <c r="T1822" t="s">
        <v>4124</v>
      </c>
      <c r="U1822" s="19" t="str">
        <f t="shared" si="28"/>
        <v>CAMPO ELIAS MANJARREZ SIBAJA</v>
      </c>
    </row>
    <row r="1823" spans="1:21" x14ac:dyDescent="0.2">
      <c r="A1823">
        <v>1063354851</v>
      </c>
      <c r="B1823">
        <v>1232</v>
      </c>
      <c r="C1823" t="s">
        <v>30</v>
      </c>
      <c r="D1823" t="s">
        <v>6287</v>
      </c>
      <c r="E1823" t="s">
        <v>6288</v>
      </c>
      <c r="F1823" t="s">
        <v>74</v>
      </c>
      <c r="G1823" t="s">
        <v>40</v>
      </c>
      <c r="H1823" s="1" t="d">
        <v>2014-10-03</v>
      </c>
      <c r="I1823">
        <v>7058</v>
      </c>
      <c r="J1823" t="s">
        <v>7178</v>
      </c>
      <c r="K1823" t="s">
        <v>34</v>
      </c>
      <c r="L1823" t="s">
        <v>35</v>
      </c>
      <c r="M1823" t="s">
        <v>36</v>
      </c>
      <c r="N1823">
        <v>10110</v>
      </c>
      <c r="O1823">
        <v>0</v>
      </c>
      <c r="P1823">
        <v>1</v>
      </c>
      <c r="Q1823" s="1" t="d">
        <v>1985-09-17</v>
      </c>
      <c r="R1823">
        <v>70</v>
      </c>
      <c r="S1823" t="s">
        <v>37</v>
      </c>
      <c r="T1823" t="s">
        <v>6289</v>
      </c>
      <c r="U1823" s="19" t="str">
        <f t="shared" si="28"/>
        <v>BENJAMIN JOSE PEÑA SANTOS</v>
      </c>
    </row>
    <row r="1824" spans="1:21" x14ac:dyDescent="0.2">
      <c r="A1824">
        <v>1064997653</v>
      </c>
      <c r="B1824">
        <v>942</v>
      </c>
      <c r="C1824" t="s">
        <v>3761</v>
      </c>
      <c r="D1824" t="s">
        <v>2503</v>
      </c>
      <c r="E1824" t="s">
        <v>1829</v>
      </c>
      <c r="F1824" t="s">
        <v>135</v>
      </c>
      <c r="G1824" t="s">
        <v>40</v>
      </c>
      <c r="H1824" s="1" t="d">
        <v>2018-01-12</v>
      </c>
      <c r="I1824">
        <v>3355</v>
      </c>
      <c r="J1824" t="s">
        <v>7202</v>
      </c>
      <c r="K1824" t="s">
        <v>50</v>
      </c>
      <c r="L1824" t="s">
        <v>35</v>
      </c>
      <c r="M1824" t="s">
        <v>36</v>
      </c>
      <c r="N1824">
        <v>10660</v>
      </c>
      <c r="O1824">
        <v>10730</v>
      </c>
      <c r="P1824">
        <v>1</v>
      </c>
      <c r="Q1824" s="1" t="d">
        <v>1992-02-15</v>
      </c>
      <c r="R1824">
        <v>80</v>
      </c>
      <c r="S1824" t="s">
        <v>51</v>
      </c>
      <c r="T1824" t="s">
        <v>2504</v>
      </c>
      <c r="U1824" s="19" t="str">
        <f t="shared" si="28"/>
        <v>NICOLAS NEGRETE COSIO</v>
      </c>
    </row>
    <row r="1825" spans="1:21" x14ac:dyDescent="0.2">
      <c r="A1825">
        <v>1065005658</v>
      </c>
      <c r="B1825">
        <v>1015</v>
      </c>
      <c r="C1825" t="s">
        <v>73</v>
      </c>
      <c r="D1825" t="s">
        <v>7807</v>
      </c>
      <c r="E1825" t="s">
        <v>2421</v>
      </c>
      <c r="F1825" t="s">
        <v>1465</v>
      </c>
      <c r="G1825" t="s">
        <v>58</v>
      </c>
      <c r="H1825" s="1" t="d">
        <v>2020-10-01</v>
      </c>
      <c r="I1825">
        <v>1116</v>
      </c>
      <c r="J1825" t="s">
        <v>287</v>
      </c>
      <c r="K1825" t="s">
        <v>34</v>
      </c>
      <c r="L1825" t="s">
        <v>35</v>
      </c>
      <c r="M1825" t="s">
        <v>36</v>
      </c>
      <c r="N1825">
        <v>30000</v>
      </c>
      <c r="O1825">
        <v>30000</v>
      </c>
      <c r="P1825">
        <v>1</v>
      </c>
      <c r="Q1825" s="1" t="d">
        <v>1994-11-04</v>
      </c>
      <c r="R1825">
        <v>106</v>
      </c>
      <c r="S1825" t="s">
        <v>7185</v>
      </c>
      <c r="T1825" t="s">
        <v>7808</v>
      </c>
      <c r="U1825" s="19" t="str">
        <f t="shared" si="28"/>
        <v>JESUS DAVID MORGAN YANEZ</v>
      </c>
    </row>
    <row r="1826" spans="1:21" x14ac:dyDescent="0.2">
      <c r="A1826">
        <v>1065373276</v>
      </c>
      <c r="B1826">
        <v>1015</v>
      </c>
      <c r="C1826" t="s">
        <v>73</v>
      </c>
      <c r="D1826" t="s">
        <v>5783</v>
      </c>
      <c r="E1826" t="s">
        <v>6290</v>
      </c>
      <c r="F1826" t="s">
        <v>74</v>
      </c>
      <c r="G1826" t="s">
        <v>40</v>
      </c>
      <c r="H1826" s="1" t="d">
        <v>2015-10-01</v>
      </c>
      <c r="I1826">
        <v>7408</v>
      </c>
      <c r="J1826" t="s">
        <v>7216</v>
      </c>
      <c r="K1826" t="s">
        <v>34</v>
      </c>
      <c r="L1826" t="s">
        <v>35</v>
      </c>
      <c r="M1826" t="s">
        <v>36</v>
      </c>
      <c r="N1826">
        <v>30000</v>
      </c>
      <c r="O1826">
        <v>30000</v>
      </c>
      <c r="P1826">
        <v>1</v>
      </c>
      <c r="Q1826" s="1" t="d">
        <v>1984-02-05</v>
      </c>
      <c r="R1826">
        <v>106</v>
      </c>
      <c r="S1826" t="s">
        <v>7185</v>
      </c>
      <c r="T1826" t="s">
        <v>2505</v>
      </c>
      <c r="U1826" s="19" t="str">
        <f t="shared" si="28"/>
        <v>AQUILINO MANUEL SIERRA GUZMAN</v>
      </c>
    </row>
    <row r="1827" spans="1:21" x14ac:dyDescent="0.2">
      <c r="A1827">
        <v>1065373547</v>
      </c>
      <c r="B1827">
        <v>943</v>
      </c>
      <c r="C1827" t="s">
        <v>3844</v>
      </c>
      <c r="D1827" t="s">
        <v>6291</v>
      </c>
      <c r="E1827" t="s">
        <v>6292</v>
      </c>
      <c r="F1827" t="s">
        <v>135</v>
      </c>
      <c r="G1827" t="s">
        <v>40</v>
      </c>
      <c r="H1827" s="1" t="d">
        <v>2017-02-14</v>
      </c>
      <c r="I1827">
        <v>3355</v>
      </c>
      <c r="J1827" t="s">
        <v>7202</v>
      </c>
      <c r="K1827" t="s">
        <v>50</v>
      </c>
      <c r="L1827" t="s">
        <v>35</v>
      </c>
      <c r="M1827" t="s">
        <v>36</v>
      </c>
      <c r="N1827">
        <v>10660</v>
      </c>
      <c r="O1827">
        <v>10750</v>
      </c>
      <c r="P1827">
        <v>1</v>
      </c>
      <c r="Q1827" s="1" t="d">
        <v>1987-03-18</v>
      </c>
      <c r="R1827">
        <v>80</v>
      </c>
      <c r="S1827" t="s">
        <v>51</v>
      </c>
      <c r="T1827" t="s">
        <v>6293</v>
      </c>
      <c r="U1827" s="19" t="str">
        <f t="shared" si="28"/>
        <v>MAURO CESAR LARA PADILLA</v>
      </c>
    </row>
    <row r="1828" spans="1:21" x14ac:dyDescent="0.2">
      <c r="A1828">
        <v>1065570996</v>
      </c>
      <c r="B1828">
        <v>576</v>
      </c>
      <c r="C1828" t="s">
        <v>120</v>
      </c>
      <c r="D1828" t="s">
        <v>4125</v>
      </c>
      <c r="E1828" t="s">
        <v>4126</v>
      </c>
      <c r="F1828" t="s">
        <v>135</v>
      </c>
      <c r="G1828" t="s">
        <v>40</v>
      </c>
      <c r="H1828" s="1" t="d">
        <v>2018-11-27</v>
      </c>
      <c r="I1828">
        <v>3355</v>
      </c>
      <c r="J1828" t="s">
        <v>7202</v>
      </c>
      <c r="K1828" t="s">
        <v>50</v>
      </c>
      <c r="L1828" t="s">
        <v>35</v>
      </c>
      <c r="M1828" t="s">
        <v>34</v>
      </c>
      <c r="N1828">
        <v>10550</v>
      </c>
      <c r="O1828">
        <v>10740</v>
      </c>
      <c r="P1828">
        <v>1</v>
      </c>
      <c r="Q1828" s="1" t="d">
        <v>1985-09-12</v>
      </c>
      <c r="R1828">
        <v>80</v>
      </c>
      <c r="S1828" t="s">
        <v>51</v>
      </c>
      <c r="T1828" t="s">
        <v>4127</v>
      </c>
      <c r="U1828" s="19" t="str">
        <f t="shared" si="28"/>
        <v>TANIA MARGARITA SIMANCA CAMPO</v>
      </c>
    </row>
    <row r="1829" spans="1:21" x14ac:dyDescent="0.2">
      <c r="A1829">
        <v>1065582372</v>
      </c>
      <c r="B1829">
        <v>581</v>
      </c>
      <c r="C1829" t="s">
        <v>1442</v>
      </c>
      <c r="D1829" t="s">
        <v>6294</v>
      </c>
      <c r="E1829" t="s">
        <v>6295</v>
      </c>
      <c r="F1829" t="s">
        <v>143</v>
      </c>
      <c r="G1829" t="s">
        <v>58</v>
      </c>
      <c r="H1829" s="1" t="d">
        <v>2017-02-06</v>
      </c>
      <c r="I1829">
        <v>3353</v>
      </c>
      <c r="J1829" t="s">
        <v>7191</v>
      </c>
      <c r="K1829" t="s">
        <v>50</v>
      </c>
      <c r="L1829" t="s">
        <v>35</v>
      </c>
      <c r="M1829" t="s">
        <v>36</v>
      </c>
      <c r="N1829">
        <v>10660</v>
      </c>
      <c r="O1829">
        <v>10662</v>
      </c>
      <c r="P1829">
        <v>1</v>
      </c>
      <c r="Q1829" s="1" t="d">
        <v>1987-04-18</v>
      </c>
      <c r="R1829">
        <v>80</v>
      </c>
      <c r="S1829" t="s">
        <v>51</v>
      </c>
      <c r="T1829" t="s">
        <v>6296</v>
      </c>
      <c r="U1829" s="19" t="str">
        <f t="shared" si="28"/>
        <v>EMIRO FRENCESCO MOLINA CHAVEZ</v>
      </c>
    </row>
    <row r="1830" spans="1:21" x14ac:dyDescent="0.2">
      <c r="A1830">
        <v>1065594997</v>
      </c>
      <c r="B1830">
        <v>576</v>
      </c>
      <c r="C1830" t="s">
        <v>120</v>
      </c>
      <c r="D1830" t="s">
        <v>7809</v>
      </c>
      <c r="E1830" t="s">
        <v>7810</v>
      </c>
      <c r="F1830" t="s">
        <v>135</v>
      </c>
      <c r="G1830" t="s">
        <v>40</v>
      </c>
      <c r="H1830" s="1" t="d">
        <v>2020-03-19</v>
      </c>
      <c r="I1830">
        <v>3355</v>
      </c>
      <c r="J1830" t="s">
        <v>7202</v>
      </c>
      <c r="K1830" t="s">
        <v>50</v>
      </c>
      <c r="L1830" t="s">
        <v>34</v>
      </c>
      <c r="M1830" t="s">
        <v>36</v>
      </c>
      <c r="N1830">
        <v>10550</v>
      </c>
      <c r="O1830">
        <v>10740</v>
      </c>
      <c r="P1830">
        <v>1</v>
      </c>
      <c r="Q1830" s="1" t="d">
        <v>1988-07-06</v>
      </c>
      <c r="R1830">
        <v>80</v>
      </c>
      <c r="S1830" t="s">
        <v>51</v>
      </c>
      <c r="T1830" t="s">
        <v>7811</v>
      </c>
      <c r="U1830" s="19" t="str">
        <f t="shared" si="28"/>
        <v>ORBEIS ENRIQUE PARRA CAMARGO</v>
      </c>
    </row>
    <row r="1831" spans="1:21" x14ac:dyDescent="0.2">
      <c r="A1831">
        <v>1065618129</v>
      </c>
      <c r="B1831">
        <v>576</v>
      </c>
      <c r="C1831" t="s">
        <v>120</v>
      </c>
      <c r="D1831" t="s">
        <v>4128</v>
      </c>
      <c r="E1831" t="s">
        <v>4129</v>
      </c>
      <c r="F1831" t="s">
        <v>76</v>
      </c>
      <c r="G1831" t="s">
        <v>40</v>
      </c>
      <c r="H1831" s="1" t="d">
        <v>2019-02-23</v>
      </c>
      <c r="I1831">
        <v>3108</v>
      </c>
      <c r="J1831" t="s">
        <v>71</v>
      </c>
      <c r="K1831" t="s">
        <v>34</v>
      </c>
      <c r="L1831" t="s">
        <v>35</v>
      </c>
      <c r="M1831" t="s">
        <v>36</v>
      </c>
      <c r="N1831">
        <v>10550</v>
      </c>
      <c r="O1831">
        <v>10740</v>
      </c>
      <c r="P1831">
        <v>1</v>
      </c>
      <c r="Q1831" s="1" t="d">
        <v>1990-04-21</v>
      </c>
      <c r="R1831">
        <v>65</v>
      </c>
      <c r="S1831" t="s">
        <v>4406</v>
      </c>
      <c r="T1831" t="s">
        <v>6297</v>
      </c>
      <c r="U1831" s="19" t="str">
        <f t="shared" si="28"/>
        <v>JOSSIE ESTEBAN CASTILLO JIMENEZ</v>
      </c>
    </row>
    <row r="1832" spans="1:21" x14ac:dyDescent="0.2">
      <c r="A1832">
        <v>1065618232</v>
      </c>
      <c r="B1832">
        <v>576</v>
      </c>
      <c r="C1832" t="s">
        <v>120</v>
      </c>
      <c r="D1832" t="s">
        <v>3558</v>
      </c>
      <c r="E1832" t="s">
        <v>3559</v>
      </c>
      <c r="F1832" t="s">
        <v>135</v>
      </c>
      <c r="G1832" t="s">
        <v>40</v>
      </c>
      <c r="H1832" s="1" t="d">
        <v>2018-09-11</v>
      </c>
      <c r="I1832">
        <v>3355</v>
      </c>
      <c r="J1832" t="s">
        <v>7202</v>
      </c>
      <c r="K1832" t="s">
        <v>50</v>
      </c>
      <c r="L1832" t="s">
        <v>35</v>
      </c>
      <c r="M1832" t="s">
        <v>36</v>
      </c>
      <c r="N1832">
        <v>10550</v>
      </c>
      <c r="O1832">
        <v>10740</v>
      </c>
      <c r="P1832">
        <v>1</v>
      </c>
      <c r="Q1832" s="1" t="d">
        <v>1990-04-07</v>
      </c>
      <c r="R1832">
        <v>80</v>
      </c>
      <c r="S1832" t="s">
        <v>51</v>
      </c>
      <c r="T1832" t="s">
        <v>4130</v>
      </c>
      <c r="U1832" s="19" t="str">
        <f t="shared" si="28"/>
        <v>GILBERTO VARGAS MURILLO</v>
      </c>
    </row>
    <row r="1833" spans="1:21" x14ac:dyDescent="0.2">
      <c r="A1833">
        <v>1065621811</v>
      </c>
      <c r="B1833">
        <v>577</v>
      </c>
      <c r="C1833" t="s">
        <v>2788</v>
      </c>
      <c r="D1833" t="s">
        <v>6298</v>
      </c>
      <c r="E1833" t="s">
        <v>6270</v>
      </c>
      <c r="F1833" t="s">
        <v>135</v>
      </c>
      <c r="G1833" t="s">
        <v>40</v>
      </c>
      <c r="H1833" s="1" t="d">
        <v>2019-05-10</v>
      </c>
      <c r="I1833">
        <v>3355</v>
      </c>
      <c r="J1833" t="s">
        <v>7202</v>
      </c>
      <c r="K1833" t="s">
        <v>50</v>
      </c>
      <c r="L1833" t="s">
        <v>35</v>
      </c>
      <c r="M1833" t="s">
        <v>36</v>
      </c>
      <c r="N1833">
        <v>10550</v>
      </c>
      <c r="O1833">
        <v>10790</v>
      </c>
      <c r="P1833">
        <v>1</v>
      </c>
      <c r="Q1833" s="1" t="d">
        <v>1990-04-05</v>
      </c>
      <c r="R1833">
        <v>80</v>
      </c>
      <c r="S1833" t="s">
        <v>51</v>
      </c>
      <c r="T1833" t="s">
        <v>6299</v>
      </c>
      <c r="U1833" s="19" t="str">
        <f t="shared" si="28"/>
        <v>DEIMER FABIAN LEON PEREZ</v>
      </c>
    </row>
    <row r="1834" spans="1:21" x14ac:dyDescent="0.2">
      <c r="A1834">
        <v>1065652712</v>
      </c>
      <c r="B1834">
        <v>576</v>
      </c>
      <c r="C1834" t="s">
        <v>120</v>
      </c>
      <c r="D1834" t="s">
        <v>2507</v>
      </c>
      <c r="E1834" t="s">
        <v>2508</v>
      </c>
      <c r="F1834" t="s">
        <v>76</v>
      </c>
      <c r="G1834" t="s">
        <v>40</v>
      </c>
      <c r="H1834" s="1" t="d">
        <v>2017-09-12</v>
      </c>
      <c r="I1834">
        <v>3108</v>
      </c>
      <c r="J1834" t="s">
        <v>71</v>
      </c>
      <c r="K1834" t="s">
        <v>34</v>
      </c>
      <c r="L1834" t="s">
        <v>35</v>
      </c>
      <c r="M1834" t="s">
        <v>36</v>
      </c>
      <c r="N1834">
        <v>10550</v>
      </c>
      <c r="O1834">
        <v>10740</v>
      </c>
      <c r="P1834">
        <v>1</v>
      </c>
      <c r="Q1834" s="1" t="d">
        <v>1993-05-21</v>
      </c>
      <c r="R1834">
        <v>65</v>
      </c>
      <c r="S1834" t="s">
        <v>4406</v>
      </c>
      <c r="T1834" t="s">
        <v>6300</v>
      </c>
      <c r="U1834" s="19" t="str">
        <f t="shared" si="28"/>
        <v>DANIEL MAURICIO GUTIERREZ ARIAS</v>
      </c>
    </row>
    <row r="1835" spans="1:21" x14ac:dyDescent="0.2">
      <c r="A1835">
        <v>1065653664</v>
      </c>
      <c r="B1835">
        <v>576</v>
      </c>
      <c r="C1835" t="s">
        <v>120</v>
      </c>
      <c r="D1835" t="s">
        <v>2509</v>
      </c>
      <c r="E1835" t="s">
        <v>2510</v>
      </c>
      <c r="F1835" t="s">
        <v>239</v>
      </c>
      <c r="G1835" t="s">
        <v>32</v>
      </c>
      <c r="H1835" s="1" t="d">
        <v>2018-05-18</v>
      </c>
      <c r="I1835">
        <v>3108</v>
      </c>
      <c r="J1835" t="s">
        <v>71</v>
      </c>
      <c r="K1835" t="s">
        <v>34</v>
      </c>
      <c r="L1835" t="s">
        <v>35</v>
      </c>
      <c r="M1835" t="s">
        <v>36</v>
      </c>
      <c r="N1835">
        <v>10550</v>
      </c>
      <c r="O1835">
        <v>10740</v>
      </c>
      <c r="P1835">
        <v>1</v>
      </c>
      <c r="Q1835" s="1" t="d">
        <v>1993-06-23</v>
      </c>
      <c r="R1835">
        <v>65</v>
      </c>
      <c r="S1835" t="s">
        <v>4406</v>
      </c>
      <c r="T1835" t="s">
        <v>6301</v>
      </c>
      <c r="U1835" s="19" t="str">
        <f t="shared" si="28"/>
        <v>JHON JAIRO PINTO GONZALEZ</v>
      </c>
    </row>
    <row r="1836" spans="1:21" x14ac:dyDescent="0.2">
      <c r="A1836">
        <v>1065656455</v>
      </c>
      <c r="B1836">
        <v>574</v>
      </c>
      <c r="C1836" t="s">
        <v>63</v>
      </c>
      <c r="D1836" t="s">
        <v>4132</v>
      </c>
      <c r="E1836" t="s">
        <v>4133</v>
      </c>
      <c r="F1836" t="s">
        <v>159</v>
      </c>
      <c r="G1836" t="s">
        <v>40</v>
      </c>
      <c r="H1836" s="1" t="d">
        <v>2019-02-08</v>
      </c>
      <c r="I1836">
        <v>3366</v>
      </c>
      <c r="J1836" t="s">
        <v>158</v>
      </c>
      <c r="K1836" t="s">
        <v>50</v>
      </c>
      <c r="L1836" t="s">
        <v>35</v>
      </c>
      <c r="M1836" t="s">
        <v>34</v>
      </c>
      <c r="N1836">
        <v>10550</v>
      </c>
      <c r="O1836">
        <v>10550</v>
      </c>
      <c r="P1836">
        <v>1</v>
      </c>
      <c r="Q1836" s="1" t="d">
        <v>1993-07-14</v>
      </c>
      <c r="R1836">
        <v>80</v>
      </c>
      <c r="S1836" t="s">
        <v>51</v>
      </c>
      <c r="T1836" t="s">
        <v>4134</v>
      </c>
      <c r="U1836" s="19" t="str">
        <f t="shared" si="28"/>
        <v>ERIKA MARCELA DIAZ NUÑEZ</v>
      </c>
    </row>
    <row r="1837" spans="1:21" x14ac:dyDescent="0.2">
      <c r="A1837">
        <v>1065657559</v>
      </c>
      <c r="B1837">
        <v>582</v>
      </c>
      <c r="C1837" t="s">
        <v>368</v>
      </c>
      <c r="D1837" t="s">
        <v>6302</v>
      </c>
      <c r="E1837" t="s">
        <v>6303</v>
      </c>
      <c r="F1837" t="s">
        <v>409</v>
      </c>
      <c r="G1837" t="s">
        <v>32</v>
      </c>
      <c r="H1837" s="1" t="d">
        <v>2014-07-17</v>
      </c>
      <c r="I1837">
        <v>3352</v>
      </c>
      <c r="J1837" t="s">
        <v>7209</v>
      </c>
      <c r="K1837" t="s">
        <v>50</v>
      </c>
      <c r="L1837" t="s">
        <v>35</v>
      </c>
      <c r="M1837" t="s">
        <v>36</v>
      </c>
      <c r="N1837">
        <v>10660</v>
      </c>
      <c r="O1837">
        <v>10663</v>
      </c>
      <c r="P1837">
        <v>1</v>
      </c>
      <c r="Q1837" s="1" t="d">
        <v>1993-11-13</v>
      </c>
      <c r="R1837">
        <v>80</v>
      </c>
      <c r="S1837" t="s">
        <v>51</v>
      </c>
      <c r="T1837" t="s">
        <v>2511</v>
      </c>
      <c r="U1837" s="19" t="str">
        <f t="shared" si="28"/>
        <v>JULIO ANDRES PAEZ VERGARA</v>
      </c>
    </row>
    <row r="1838" spans="1:21" x14ac:dyDescent="0.2">
      <c r="A1838">
        <v>1065661287</v>
      </c>
      <c r="B1838">
        <v>576</v>
      </c>
      <c r="C1838" t="s">
        <v>120</v>
      </c>
      <c r="D1838" t="s">
        <v>4135</v>
      </c>
      <c r="E1838" t="s">
        <v>4136</v>
      </c>
      <c r="F1838" t="s">
        <v>135</v>
      </c>
      <c r="G1838" t="s">
        <v>40</v>
      </c>
      <c r="H1838" s="1" t="d">
        <v>2019-02-19</v>
      </c>
      <c r="I1838">
        <v>3355</v>
      </c>
      <c r="J1838" t="s">
        <v>7202</v>
      </c>
      <c r="K1838" t="s">
        <v>50</v>
      </c>
      <c r="L1838" t="s">
        <v>35</v>
      </c>
      <c r="M1838" t="s">
        <v>36</v>
      </c>
      <c r="N1838">
        <v>10550</v>
      </c>
      <c r="O1838">
        <v>10740</v>
      </c>
      <c r="P1838">
        <v>1</v>
      </c>
      <c r="Q1838" s="1" t="d">
        <v>1994-11-02</v>
      </c>
      <c r="R1838">
        <v>80</v>
      </c>
      <c r="S1838" t="s">
        <v>51</v>
      </c>
      <c r="T1838" t="s">
        <v>4137</v>
      </c>
      <c r="U1838" s="19" t="str">
        <f t="shared" si="28"/>
        <v>JHOSE ALFONSO CUBILLOS OCHOA</v>
      </c>
    </row>
    <row r="1839" spans="1:21" x14ac:dyDescent="0.2">
      <c r="A1839">
        <v>1065852351</v>
      </c>
      <c r="B1839">
        <v>579</v>
      </c>
      <c r="C1839" t="s">
        <v>142</v>
      </c>
      <c r="D1839" t="s">
        <v>4138</v>
      </c>
      <c r="E1839" t="s">
        <v>4139</v>
      </c>
      <c r="F1839" t="s">
        <v>76</v>
      </c>
      <c r="G1839" t="s">
        <v>40</v>
      </c>
      <c r="H1839" s="1" t="d">
        <v>2019-01-25</v>
      </c>
      <c r="I1839">
        <v>3108</v>
      </c>
      <c r="J1839" t="s">
        <v>71</v>
      </c>
      <c r="K1839" t="s">
        <v>34</v>
      </c>
      <c r="L1839" t="s">
        <v>35</v>
      </c>
      <c r="M1839" t="s">
        <v>36</v>
      </c>
      <c r="N1839">
        <v>10660</v>
      </c>
      <c r="O1839">
        <v>10660</v>
      </c>
      <c r="P1839">
        <v>1</v>
      </c>
      <c r="Q1839" s="1" t="d">
        <v>1987-03-03</v>
      </c>
      <c r="R1839">
        <v>65</v>
      </c>
      <c r="S1839" t="s">
        <v>4406</v>
      </c>
      <c r="T1839" t="s">
        <v>7812</v>
      </c>
      <c r="U1839" s="19" t="str">
        <f t="shared" si="28"/>
        <v>LUIS ENRIQUE MONTILLA ROJAS</v>
      </c>
    </row>
    <row r="1840" spans="1:21" x14ac:dyDescent="0.2">
      <c r="A1840">
        <v>1065864562</v>
      </c>
      <c r="B1840">
        <v>1015</v>
      </c>
      <c r="C1840" t="s">
        <v>73</v>
      </c>
      <c r="D1840" t="s">
        <v>3560</v>
      </c>
      <c r="E1840" t="s">
        <v>3561</v>
      </c>
      <c r="F1840" t="s">
        <v>74</v>
      </c>
      <c r="G1840" t="s">
        <v>40</v>
      </c>
      <c r="H1840" s="1" t="d">
        <v>2018-10-16</v>
      </c>
      <c r="I1840">
        <v>7408</v>
      </c>
      <c r="J1840" t="s">
        <v>7216</v>
      </c>
      <c r="K1840" t="s">
        <v>34</v>
      </c>
      <c r="L1840" t="s">
        <v>35</v>
      </c>
      <c r="M1840" t="s">
        <v>34</v>
      </c>
      <c r="N1840">
        <v>30000</v>
      </c>
      <c r="O1840">
        <v>30000</v>
      </c>
      <c r="P1840">
        <v>1</v>
      </c>
      <c r="Q1840" s="1" t="d">
        <v>1983-12-07</v>
      </c>
      <c r="R1840">
        <v>106</v>
      </c>
      <c r="S1840" t="s">
        <v>7185</v>
      </c>
      <c r="T1840" t="s">
        <v>6304</v>
      </c>
      <c r="U1840" s="19" t="str">
        <f t="shared" si="28"/>
        <v>ORIDELSY FLOREZ GALVAN</v>
      </c>
    </row>
    <row r="1841" spans="1:21" x14ac:dyDescent="0.2">
      <c r="A1841">
        <v>1065868113</v>
      </c>
      <c r="B1841">
        <v>1015</v>
      </c>
      <c r="C1841" t="s">
        <v>73</v>
      </c>
      <c r="D1841" t="s">
        <v>6305</v>
      </c>
      <c r="E1841" t="s">
        <v>93</v>
      </c>
      <c r="F1841" t="s">
        <v>31</v>
      </c>
      <c r="G1841" t="s">
        <v>32</v>
      </c>
      <c r="H1841" s="1" t="d">
        <v>2016-08-30</v>
      </c>
      <c r="I1841">
        <v>7077</v>
      </c>
      <c r="J1841" t="s">
        <v>96</v>
      </c>
      <c r="K1841" t="s">
        <v>34</v>
      </c>
      <c r="L1841" t="s">
        <v>35</v>
      </c>
      <c r="M1841" t="s">
        <v>36</v>
      </c>
      <c r="N1841">
        <v>30000</v>
      </c>
      <c r="O1841">
        <v>30000</v>
      </c>
      <c r="P1841">
        <v>1</v>
      </c>
      <c r="Q1841" s="1" t="d">
        <v>1987-03-22</v>
      </c>
      <c r="R1841">
        <v>106</v>
      </c>
      <c r="S1841" t="s">
        <v>7185</v>
      </c>
      <c r="T1841" t="s">
        <v>2512</v>
      </c>
      <c r="U1841" s="19" t="str">
        <f t="shared" si="28"/>
        <v>DIEGO ARMANDO SIGNIN QUIROZ</v>
      </c>
    </row>
    <row r="1842" spans="1:21" x14ac:dyDescent="0.2">
      <c r="A1842">
        <v>1065869439</v>
      </c>
      <c r="B1842">
        <v>574</v>
      </c>
      <c r="C1842" t="s">
        <v>63</v>
      </c>
      <c r="D1842" t="s">
        <v>3562</v>
      </c>
      <c r="E1842" t="s">
        <v>827</v>
      </c>
      <c r="F1842" t="s">
        <v>837</v>
      </c>
      <c r="G1842" t="s">
        <v>32</v>
      </c>
      <c r="H1842" s="1" t="d">
        <v>2014-01-09</v>
      </c>
      <c r="I1842">
        <v>3108</v>
      </c>
      <c r="J1842" t="s">
        <v>71</v>
      </c>
      <c r="K1842" t="s">
        <v>34</v>
      </c>
      <c r="L1842" t="s">
        <v>35</v>
      </c>
      <c r="M1842" t="s">
        <v>36</v>
      </c>
      <c r="N1842">
        <v>10550</v>
      </c>
      <c r="O1842">
        <v>10550</v>
      </c>
      <c r="P1842">
        <v>1</v>
      </c>
      <c r="Q1842" s="1" t="d">
        <v>1987-07-04</v>
      </c>
      <c r="R1842">
        <v>65</v>
      </c>
      <c r="S1842" t="s">
        <v>4406</v>
      </c>
      <c r="T1842" t="s">
        <v>4140</v>
      </c>
      <c r="U1842" s="19" t="str">
        <f t="shared" si="28"/>
        <v>VICTOR ALFONSO QUINTERO QUINTERO</v>
      </c>
    </row>
    <row r="1843" spans="1:21" x14ac:dyDescent="0.2">
      <c r="A1843">
        <v>1065893641</v>
      </c>
      <c r="B1843">
        <v>574</v>
      </c>
      <c r="C1843" t="s">
        <v>63</v>
      </c>
      <c r="D1843" t="s">
        <v>6306</v>
      </c>
      <c r="E1843" t="s">
        <v>6307</v>
      </c>
      <c r="F1843" t="s">
        <v>49</v>
      </c>
      <c r="G1843" t="s">
        <v>32</v>
      </c>
      <c r="H1843" s="1" t="d">
        <v>2016-04-06</v>
      </c>
      <c r="I1843">
        <v>3357</v>
      </c>
      <c r="J1843" t="s">
        <v>7194</v>
      </c>
      <c r="K1843" t="s">
        <v>50</v>
      </c>
      <c r="L1843" t="s">
        <v>35</v>
      </c>
      <c r="M1843" t="s">
        <v>34</v>
      </c>
      <c r="N1843">
        <v>10550</v>
      </c>
      <c r="O1843">
        <v>10550</v>
      </c>
      <c r="P1843">
        <v>1</v>
      </c>
      <c r="Q1843" s="1" t="d">
        <v>1993-01-04</v>
      </c>
      <c r="R1843">
        <v>80</v>
      </c>
      <c r="S1843" t="s">
        <v>51</v>
      </c>
      <c r="T1843" t="s">
        <v>2513</v>
      </c>
      <c r="U1843" s="19" t="str">
        <f t="shared" si="28"/>
        <v>JESSICA YAJAIRA ROPERO CLAVIJO</v>
      </c>
    </row>
    <row r="1844" spans="1:21" x14ac:dyDescent="0.2">
      <c r="A1844">
        <v>1066181399</v>
      </c>
      <c r="B1844">
        <v>943</v>
      </c>
      <c r="C1844" t="s">
        <v>3844</v>
      </c>
      <c r="D1844" t="s">
        <v>3344</v>
      </c>
      <c r="E1844" t="s">
        <v>3345</v>
      </c>
      <c r="F1844" t="s">
        <v>135</v>
      </c>
      <c r="G1844" t="s">
        <v>40</v>
      </c>
      <c r="H1844" s="1" t="d">
        <v>2018-05-16</v>
      </c>
      <c r="I1844">
        <v>3355</v>
      </c>
      <c r="J1844" t="s">
        <v>7202</v>
      </c>
      <c r="K1844" t="s">
        <v>50</v>
      </c>
      <c r="L1844" t="s">
        <v>35</v>
      </c>
      <c r="M1844" t="s">
        <v>36</v>
      </c>
      <c r="N1844">
        <v>10660</v>
      </c>
      <c r="O1844">
        <v>10750</v>
      </c>
      <c r="P1844">
        <v>1</v>
      </c>
      <c r="Q1844" s="1" t="d">
        <v>1992-01-29</v>
      </c>
      <c r="R1844">
        <v>80</v>
      </c>
      <c r="S1844" t="s">
        <v>51</v>
      </c>
      <c r="T1844" t="s">
        <v>6308</v>
      </c>
      <c r="U1844" s="19" t="str">
        <f t="shared" si="28"/>
        <v>CARLOS DAVID BENITEZ FIGUEROA</v>
      </c>
    </row>
    <row r="1845" spans="1:21" x14ac:dyDescent="0.2">
      <c r="A1845">
        <v>1066184027</v>
      </c>
      <c r="B1845">
        <v>579</v>
      </c>
      <c r="C1845" t="s">
        <v>142</v>
      </c>
      <c r="D1845" t="s">
        <v>6309</v>
      </c>
      <c r="E1845" t="s">
        <v>6310</v>
      </c>
      <c r="F1845" t="s">
        <v>76</v>
      </c>
      <c r="G1845" t="s">
        <v>40</v>
      </c>
      <c r="H1845" s="1" t="d">
        <v>2016-05-05</v>
      </c>
      <c r="I1845">
        <v>3108</v>
      </c>
      <c r="J1845" t="s">
        <v>71</v>
      </c>
      <c r="K1845" t="s">
        <v>34</v>
      </c>
      <c r="L1845" t="s">
        <v>35</v>
      </c>
      <c r="M1845" t="s">
        <v>34</v>
      </c>
      <c r="N1845">
        <v>10660</v>
      </c>
      <c r="O1845">
        <v>10660</v>
      </c>
      <c r="P1845">
        <v>1</v>
      </c>
      <c r="Q1845" s="1" t="d">
        <v>1993-09-29</v>
      </c>
      <c r="R1845">
        <v>65</v>
      </c>
      <c r="S1845" t="s">
        <v>4406</v>
      </c>
      <c r="T1845" t="s">
        <v>2514</v>
      </c>
      <c r="U1845" s="19" t="str">
        <f t="shared" si="28"/>
        <v>LORAYNE DEL CARMEN MONTERROZA ARROYO</v>
      </c>
    </row>
    <row r="1846" spans="1:21" x14ac:dyDescent="0.2">
      <c r="A1846">
        <v>1066573035</v>
      </c>
      <c r="B1846">
        <v>1232</v>
      </c>
      <c r="C1846" t="s">
        <v>30</v>
      </c>
      <c r="D1846" t="s">
        <v>6311</v>
      </c>
      <c r="E1846" t="s">
        <v>6312</v>
      </c>
      <c r="F1846" t="s">
        <v>74</v>
      </c>
      <c r="G1846" t="s">
        <v>40</v>
      </c>
      <c r="H1846" s="1" t="d">
        <v>2014-07-23</v>
      </c>
      <c r="I1846">
        <v>7401</v>
      </c>
      <c r="J1846" t="s">
        <v>7210</v>
      </c>
      <c r="K1846" t="s">
        <v>34</v>
      </c>
      <c r="L1846" t="s">
        <v>35</v>
      </c>
      <c r="M1846" t="s">
        <v>34</v>
      </c>
      <c r="N1846">
        <v>10110</v>
      </c>
      <c r="O1846">
        <v>0</v>
      </c>
      <c r="P1846">
        <v>1</v>
      </c>
      <c r="Q1846" s="1" t="d">
        <v>1992-03-30</v>
      </c>
      <c r="R1846">
        <v>70</v>
      </c>
      <c r="S1846" t="s">
        <v>37</v>
      </c>
      <c r="T1846" t="s">
        <v>2515</v>
      </c>
      <c r="U1846" s="19" t="str">
        <f t="shared" si="28"/>
        <v>CENEIDA MILENA COGOLLO ZABALETA</v>
      </c>
    </row>
    <row r="1847" spans="1:21" x14ac:dyDescent="0.2">
      <c r="A1847">
        <v>1066734586</v>
      </c>
      <c r="B1847">
        <v>1015</v>
      </c>
      <c r="C1847" t="s">
        <v>73</v>
      </c>
      <c r="D1847" t="s">
        <v>2516</v>
      </c>
      <c r="E1847" t="s">
        <v>2517</v>
      </c>
      <c r="F1847" t="s">
        <v>808</v>
      </c>
      <c r="G1847" t="s">
        <v>40</v>
      </c>
      <c r="H1847" s="1" t="d">
        <v>2016-10-25</v>
      </c>
      <c r="I1847">
        <v>1116</v>
      </c>
      <c r="J1847" t="s">
        <v>287</v>
      </c>
      <c r="K1847" t="s">
        <v>34</v>
      </c>
      <c r="L1847" t="s">
        <v>35</v>
      </c>
      <c r="M1847" t="s">
        <v>34</v>
      </c>
      <c r="N1847">
        <v>30000</v>
      </c>
      <c r="O1847">
        <v>30000</v>
      </c>
      <c r="P1847">
        <v>1</v>
      </c>
      <c r="Q1847" s="1" t="d">
        <v>1990-04-02</v>
      </c>
      <c r="R1847">
        <v>106</v>
      </c>
      <c r="S1847" t="s">
        <v>7185</v>
      </c>
      <c r="T1847" t="s">
        <v>2518</v>
      </c>
      <c r="U1847" s="19" t="str">
        <f t="shared" si="28"/>
        <v>LAUDITH DEL CARMEN BALTAZAR CARRASCAL</v>
      </c>
    </row>
    <row r="1848" spans="1:21" x14ac:dyDescent="0.2">
      <c r="A1848">
        <v>1067859634</v>
      </c>
      <c r="B1848">
        <v>571</v>
      </c>
      <c r="C1848" t="s">
        <v>253</v>
      </c>
      <c r="D1848" t="s">
        <v>2519</v>
      </c>
      <c r="E1848" t="s">
        <v>2520</v>
      </c>
      <c r="F1848" t="s">
        <v>49</v>
      </c>
      <c r="G1848" t="s">
        <v>32</v>
      </c>
      <c r="H1848" s="1" t="d">
        <v>2014-09-03</v>
      </c>
      <c r="I1848">
        <v>3357</v>
      </c>
      <c r="J1848" t="s">
        <v>7194</v>
      </c>
      <c r="K1848" t="s">
        <v>50</v>
      </c>
      <c r="L1848" t="s">
        <v>35</v>
      </c>
      <c r="M1848" t="s">
        <v>36</v>
      </c>
      <c r="N1848">
        <v>10440</v>
      </c>
      <c r="O1848">
        <v>10443</v>
      </c>
      <c r="P1848">
        <v>1</v>
      </c>
      <c r="Q1848" s="1" t="d">
        <v>1988-03-20</v>
      </c>
      <c r="R1848">
        <v>80</v>
      </c>
      <c r="S1848" t="s">
        <v>51</v>
      </c>
      <c r="T1848" t="s">
        <v>2521</v>
      </c>
      <c r="U1848" s="19" t="str">
        <f t="shared" si="28"/>
        <v>JOHAN FERNEY FERNANDEZ CONTRERAS</v>
      </c>
    </row>
    <row r="1849" spans="1:21" x14ac:dyDescent="0.2">
      <c r="A1849">
        <v>1067863442</v>
      </c>
      <c r="B1849">
        <v>942</v>
      </c>
      <c r="C1849" t="s">
        <v>3761</v>
      </c>
      <c r="D1849" t="s">
        <v>6313</v>
      </c>
      <c r="E1849" t="s">
        <v>6314</v>
      </c>
      <c r="F1849" t="s">
        <v>135</v>
      </c>
      <c r="G1849" t="s">
        <v>40</v>
      </c>
      <c r="H1849" s="1" t="d">
        <v>2016-04-06</v>
      </c>
      <c r="I1849">
        <v>3355</v>
      </c>
      <c r="J1849" t="s">
        <v>7202</v>
      </c>
      <c r="K1849" t="s">
        <v>50</v>
      </c>
      <c r="L1849" t="s">
        <v>35</v>
      </c>
      <c r="M1849" t="s">
        <v>36</v>
      </c>
      <c r="N1849">
        <v>10660</v>
      </c>
      <c r="O1849">
        <v>10730</v>
      </c>
      <c r="P1849">
        <v>1</v>
      </c>
      <c r="Q1849" s="1" t="d">
        <v>1988-08-05</v>
      </c>
      <c r="R1849">
        <v>80</v>
      </c>
      <c r="S1849" t="s">
        <v>51</v>
      </c>
      <c r="T1849" t="s">
        <v>2522</v>
      </c>
      <c r="U1849" s="19" t="str">
        <f t="shared" si="28"/>
        <v>ALCY DE JESUS NEGRETTE SANCHEZ</v>
      </c>
    </row>
    <row r="1850" spans="1:21" x14ac:dyDescent="0.2">
      <c r="A1850">
        <v>1067878573</v>
      </c>
      <c r="B1850">
        <v>603</v>
      </c>
      <c r="C1850" t="s">
        <v>168</v>
      </c>
      <c r="D1850" t="s">
        <v>6315</v>
      </c>
      <c r="E1850" t="s">
        <v>6316</v>
      </c>
      <c r="F1850" t="s">
        <v>239</v>
      </c>
      <c r="G1850" t="s">
        <v>32</v>
      </c>
      <c r="H1850" s="1" t="d">
        <v>2017-03-03</v>
      </c>
      <c r="I1850">
        <v>3108</v>
      </c>
      <c r="J1850" t="s">
        <v>71</v>
      </c>
      <c r="K1850" t="s">
        <v>34</v>
      </c>
      <c r="L1850" t="s">
        <v>35</v>
      </c>
      <c r="M1850" t="s">
        <v>36</v>
      </c>
      <c r="N1850">
        <v>10440</v>
      </c>
      <c r="O1850">
        <v>10441</v>
      </c>
      <c r="P1850">
        <v>1</v>
      </c>
      <c r="Q1850" s="1" t="d">
        <v>1989-08-26</v>
      </c>
      <c r="R1850">
        <v>65</v>
      </c>
      <c r="S1850" t="s">
        <v>4406</v>
      </c>
      <c r="T1850" t="s">
        <v>4141</v>
      </c>
      <c r="U1850" s="19" t="str">
        <f t="shared" si="28"/>
        <v>OSCAR ENRIQUE VEGA GALLEGO</v>
      </c>
    </row>
    <row r="1851" spans="1:21" x14ac:dyDescent="0.2">
      <c r="A1851">
        <v>1067903723</v>
      </c>
      <c r="B1851">
        <v>942</v>
      </c>
      <c r="C1851" t="s">
        <v>3761</v>
      </c>
      <c r="D1851" t="s">
        <v>6317</v>
      </c>
      <c r="E1851" t="s">
        <v>6318</v>
      </c>
      <c r="F1851" t="s">
        <v>135</v>
      </c>
      <c r="G1851" t="s">
        <v>40</v>
      </c>
      <c r="H1851" s="1" t="d">
        <v>2017-05-18</v>
      </c>
      <c r="I1851">
        <v>3355</v>
      </c>
      <c r="J1851" t="s">
        <v>7202</v>
      </c>
      <c r="K1851" t="s">
        <v>50</v>
      </c>
      <c r="L1851" t="s">
        <v>35</v>
      </c>
      <c r="M1851" t="s">
        <v>36</v>
      </c>
      <c r="N1851">
        <v>10660</v>
      </c>
      <c r="O1851">
        <v>10730</v>
      </c>
      <c r="P1851">
        <v>1</v>
      </c>
      <c r="Q1851" s="1" t="d">
        <v>1991-09-22</v>
      </c>
      <c r="R1851">
        <v>80</v>
      </c>
      <c r="S1851" t="s">
        <v>51</v>
      </c>
      <c r="T1851" t="s">
        <v>2523</v>
      </c>
      <c r="U1851" s="19" t="str">
        <f t="shared" si="28"/>
        <v>SAMIR ALEJANDRO ESPINOSA AVILES</v>
      </c>
    </row>
    <row r="1852" spans="1:21" x14ac:dyDescent="0.2">
      <c r="A1852">
        <v>1067915440</v>
      </c>
      <c r="B1852">
        <v>942</v>
      </c>
      <c r="C1852" t="s">
        <v>3761</v>
      </c>
      <c r="D1852" t="s">
        <v>2524</v>
      </c>
      <c r="E1852" t="s">
        <v>2525</v>
      </c>
      <c r="F1852" t="s">
        <v>135</v>
      </c>
      <c r="G1852" t="s">
        <v>40</v>
      </c>
      <c r="H1852" s="1" t="d">
        <v>2017-10-02</v>
      </c>
      <c r="I1852">
        <v>3355</v>
      </c>
      <c r="J1852" t="s">
        <v>7202</v>
      </c>
      <c r="K1852" t="s">
        <v>50</v>
      </c>
      <c r="L1852" t="s">
        <v>35</v>
      </c>
      <c r="M1852" t="s">
        <v>36</v>
      </c>
      <c r="N1852">
        <v>10660</v>
      </c>
      <c r="O1852">
        <v>10730</v>
      </c>
      <c r="P1852">
        <v>1</v>
      </c>
      <c r="Q1852" s="1" t="d">
        <v>1992-02-27</v>
      </c>
      <c r="R1852">
        <v>80</v>
      </c>
      <c r="S1852" t="s">
        <v>51</v>
      </c>
      <c r="T1852" t="s">
        <v>4142</v>
      </c>
      <c r="U1852" s="19" t="str">
        <f t="shared" si="28"/>
        <v>JORGE MARIO MACEA ORTEGA</v>
      </c>
    </row>
    <row r="1853" spans="1:21" x14ac:dyDescent="0.2">
      <c r="A1853">
        <v>1067937535</v>
      </c>
      <c r="B1853">
        <v>942</v>
      </c>
      <c r="C1853" t="s">
        <v>3761</v>
      </c>
      <c r="D1853" t="s">
        <v>2526</v>
      </c>
      <c r="E1853" t="s">
        <v>2527</v>
      </c>
      <c r="F1853" t="s">
        <v>135</v>
      </c>
      <c r="G1853" t="s">
        <v>40</v>
      </c>
      <c r="H1853" s="1" t="d">
        <v>2018-02-01</v>
      </c>
      <c r="I1853">
        <v>3355</v>
      </c>
      <c r="J1853" t="s">
        <v>7202</v>
      </c>
      <c r="K1853" t="s">
        <v>50</v>
      </c>
      <c r="L1853" t="s">
        <v>35</v>
      </c>
      <c r="M1853" t="s">
        <v>36</v>
      </c>
      <c r="N1853">
        <v>10660</v>
      </c>
      <c r="O1853">
        <v>10730</v>
      </c>
      <c r="P1853">
        <v>1</v>
      </c>
      <c r="Q1853" s="1" t="d">
        <v>1995-01-28</v>
      </c>
      <c r="R1853">
        <v>80</v>
      </c>
      <c r="S1853" t="s">
        <v>51</v>
      </c>
      <c r="T1853" t="s">
        <v>2528</v>
      </c>
      <c r="U1853" s="19" t="str">
        <f t="shared" si="28"/>
        <v>EDER LUIS ESPITIA ESPITIA</v>
      </c>
    </row>
    <row r="1854" spans="1:21" x14ac:dyDescent="0.2">
      <c r="A1854">
        <v>1067939776</v>
      </c>
      <c r="B1854">
        <v>603</v>
      </c>
      <c r="C1854" t="s">
        <v>168</v>
      </c>
      <c r="D1854" t="s">
        <v>6319</v>
      </c>
      <c r="E1854" t="s">
        <v>6320</v>
      </c>
      <c r="F1854" t="s">
        <v>76</v>
      </c>
      <c r="G1854" t="s">
        <v>40</v>
      </c>
      <c r="H1854" s="1" t="d">
        <v>2019-11-01</v>
      </c>
      <c r="I1854">
        <v>3108</v>
      </c>
      <c r="J1854" t="s">
        <v>71</v>
      </c>
      <c r="K1854" t="s">
        <v>34</v>
      </c>
      <c r="L1854" t="s">
        <v>35</v>
      </c>
      <c r="M1854" t="s">
        <v>36</v>
      </c>
      <c r="N1854">
        <v>10440</v>
      </c>
      <c r="O1854">
        <v>10441</v>
      </c>
      <c r="P1854">
        <v>1</v>
      </c>
      <c r="Q1854" s="1" t="d">
        <v>1995-04-19</v>
      </c>
      <c r="R1854">
        <v>65</v>
      </c>
      <c r="S1854" t="s">
        <v>4406</v>
      </c>
      <c r="T1854" t="s">
        <v>6321</v>
      </c>
      <c r="U1854" s="19" t="str">
        <f t="shared" si="28"/>
        <v>RAY HEYIVERSON SCHOTBORGH RIVAS</v>
      </c>
    </row>
    <row r="1855" spans="1:21" x14ac:dyDescent="0.2">
      <c r="A1855">
        <v>1068809634</v>
      </c>
      <c r="B1855">
        <v>1232</v>
      </c>
      <c r="C1855" t="s">
        <v>30</v>
      </c>
      <c r="D1855" t="s">
        <v>6322</v>
      </c>
      <c r="E1855" t="s">
        <v>6323</v>
      </c>
      <c r="F1855" t="s">
        <v>74</v>
      </c>
      <c r="G1855" t="s">
        <v>40</v>
      </c>
      <c r="H1855" s="1" t="d">
        <v>2017-07-04</v>
      </c>
      <c r="I1855">
        <v>7403</v>
      </c>
      <c r="J1855" t="s">
        <v>7237</v>
      </c>
      <c r="K1855" t="s">
        <v>34</v>
      </c>
      <c r="L1855" t="s">
        <v>35</v>
      </c>
      <c r="M1855" t="s">
        <v>36</v>
      </c>
      <c r="N1855">
        <v>10110</v>
      </c>
      <c r="O1855">
        <v>0</v>
      </c>
      <c r="P1855">
        <v>1</v>
      </c>
      <c r="Q1855" s="1" t="d">
        <v>1986-11-08</v>
      </c>
      <c r="R1855">
        <v>70</v>
      </c>
      <c r="S1855" t="s">
        <v>37</v>
      </c>
      <c r="T1855" t="s">
        <v>2529</v>
      </c>
      <c r="U1855" s="19" t="str">
        <f t="shared" si="28"/>
        <v>DIEGO LUIS GARCIA PASTRANA</v>
      </c>
    </row>
    <row r="1856" spans="1:21" x14ac:dyDescent="0.2">
      <c r="A1856">
        <v>1068926797</v>
      </c>
      <c r="B1856">
        <v>1232</v>
      </c>
      <c r="C1856" t="s">
        <v>30</v>
      </c>
      <c r="D1856" t="s">
        <v>2530</v>
      </c>
      <c r="E1856" t="s">
        <v>736</v>
      </c>
      <c r="F1856" t="s">
        <v>74</v>
      </c>
      <c r="G1856" t="s">
        <v>40</v>
      </c>
      <c r="H1856" s="1" t="d">
        <v>2017-01-23</v>
      </c>
      <c r="I1856">
        <v>7402</v>
      </c>
      <c r="J1856" t="s">
        <v>7186</v>
      </c>
      <c r="K1856" t="s">
        <v>34</v>
      </c>
      <c r="L1856" t="s">
        <v>35</v>
      </c>
      <c r="M1856" t="s">
        <v>34</v>
      </c>
      <c r="N1856">
        <v>10110</v>
      </c>
      <c r="O1856">
        <v>0</v>
      </c>
      <c r="P1856">
        <v>1</v>
      </c>
      <c r="Q1856" s="1" t="d">
        <v>1988-01-15</v>
      </c>
      <c r="R1856">
        <v>70</v>
      </c>
      <c r="S1856" t="s">
        <v>37</v>
      </c>
      <c r="T1856" t="s">
        <v>2531</v>
      </c>
      <c r="U1856" s="19" t="str">
        <f t="shared" si="28"/>
        <v>CAROLINA QUEVEDO BERNAL</v>
      </c>
    </row>
    <row r="1857" spans="1:21" x14ac:dyDescent="0.2">
      <c r="A1857">
        <v>1069053689</v>
      </c>
      <c r="B1857">
        <v>550</v>
      </c>
      <c r="C1857" t="s">
        <v>48</v>
      </c>
      <c r="D1857" t="s">
        <v>6324</v>
      </c>
      <c r="E1857" t="s">
        <v>6325</v>
      </c>
      <c r="F1857" t="s">
        <v>76</v>
      </c>
      <c r="G1857" t="s">
        <v>40</v>
      </c>
      <c r="H1857" s="1" t="d">
        <v>2015-05-08</v>
      </c>
      <c r="I1857">
        <v>3108</v>
      </c>
      <c r="J1857" t="s">
        <v>71</v>
      </c>
      <c r="K1857" t="s">
        <v>34</v>
      </c>
      <c r="L1857" t="s">
        <v>35</v>
      </c>
      <c r="M1857" t="s">
        <v>36</v>
      </c>
      <c r="N1857">
        <v>10118</v>
      </c>
      <c r="O1857">
        <v>10118</v>
      </c>
      <c r="P1857">
        <v>1</v>
      </c>
      <c r="Q1857" s="1" t="d">
        <v>1992-08-20</v>
      </c>
      <c r="R1857">
        <v>65</v>
      </c>
      <c r="S1857" t="s">
        <v>4406</v>
      </c>
      <c r="T1857" t="s">
        <v>4143</v>
      </c>
      <c r="U1857" s="19" t="str">
        <f t="shared" si="28"/>
        <v>MAYCOL ESMIT OSTOS VILLAMIL</v>
      </c>
    </row>
    <row r="1858" spans="1:21" x14ac:dyDescent="0.2">
      <c r="A1858">
        <v>1069098022</v>
      </c>
      <c r="B1858">
        <v>1015</v>
      </c>
      <c r="C1858" t="s">
        <v>73</v>
      </c>
      <c r="D1858" t="s">
        <v>2532</v>
      </c>
      <c r="E1858" t="s">
        <v>2533</v>
      </c>
      <c r="F1858" t="s">
        <v>74</v>
      </c>
      <c r="G1858" t="s">
        <v>40</v>
      </c>
      <c r="H1858" s="1" t="d">
        <v>2015-07-21</v>
      </c>
      <c r="I1858">
        <v>7419</v>
      </c>
      <c r="J1858" t="s">
        <v>7188</v>
      </c>
      <c r="K1858" t="s">
        <v>34</v>
      </c>
      <c r="L1858" t="s">
        <v>35</v>
      </c>
      <c r="M1858" t="s">
        <v>36</v>
      </c>
      <c r="N1858">
        <v>30000</v>
      </c>
      <c r="O1858">
        <v>30000</v>
      </c>
      <c r="P1858">
        <v>1</v>
      </c>
      <c r="Q1858" s="1" t="d">
        <v>1985-03-14</v>
      </c>
      <c r="R1858">
        <v>106</v>
      </c>
      <c r="S1858" t="s">
        <v>7185</v>
      </c>
      <c r="T1858" t="s">
        <v>2534</v>
      </c>
      <c r="U1858" s="19" t="str">
        <f t="shared" si="28"/>
        <v>PABLO LEONEL CAICEDO GOMEZ</v>
      </c>
    </row>
    <row r="1859" spans="1:21" x14ac:dyDescent="0.2">
      <c r="A1859">
        <v>1069098471</v>
      </c>
      <c r="B1859">
        <v>1015</v>
      </c>
      <c r="C1859" t="s">
        <v>73</v>
      </c>
      <c r="D1859" t="s">
        <v>6326</v>
      </c>
      <c r="E1859" t="s">
        <v>6327</v>
      </c>
      <c r="F1859" t="s">
        <v>74</v>
      </c>
      <c r="G1859" t="s">
        <v>40</v>
      </c>
      <c r="H1859" s="1" t="d">
        <v>2019-09-30</v>
      </c>
      <c r="I1859">
        <v>7407</v>
      </c>
      <c r="J1859" t="s">
        <v>7184</v>
      </c>
      <c r="K1859" t="s">
        <v>34</v>
      </c>
      <c r="L1859" t="s">
        <v>35</v>
      </c>
      <c r="M1859" t="s">
        <v>36</v>
      </c>
      <c r="N1859">
        <v>30000</v>
      </c>
      <c r="O1859">
        <v>30000</v>
      </c>
      <c r="P1859">
        <v>1</v>
      </c>
      <c r="Q1859" s="1" t="d">
        <v>1987-01-18</v>
      </c>
      <c r="R1859">
        <v>106</v>
      </c>
      <c r="S1859" t="s">
        <v>7185</v>
      </c>
      <c r="T1859" t="s">
        <v>6328</v>
      </c>
      <c r="U1859" s="19" t="str">
        <f t="shared" ref="U1859:U1922" si="29">TRIM(E1859)&amp;" "&amp;TRIM(D1859)</f>
        <v>HERNANDO ALFONSO CAICEDO GOMEZ</v>
      </c>
    </row>
    <row r="1860" spans="1:21" x14ac:dyDescent="0.2">
      <c r="A1860">
        <v>1069098570</v>
      </c>
      <c r="B1860">
        <v>1015</v>
      </c>
      <c r="C1860" t="s">
        <v>73</v>
      </c>
      <c r="D1860" t="s">
        <v>6329</v>
      </c>
      <c r="E1860" t="s">
        <v>6330</v>
      </c>
      <c r="F1860" t="s">
        <v>300</v>
      </c>
      <c r="G1860" t="s">
        <v>32</v>
      </c>
      <c r="H1860" s="1" t="d">
        <v>2015-12-14</v>
      </c>
      <c r="I1860">
        <v>1116</v>
      </c>
      <c r="J1860" t="s">
        <v>287</v>
      </c>
      <c r="K1860" t="s">
        <v>34</v>
      </c>
      <c r="L1860" t="s">
        <v>35</v>
      </c>
      <c r="M1860" t="s">
        <v>36</v>
      </c>
      <c r="N1860">
        <v>30000</v>
      </c>
      <c r="O1860">
        <v>30000</v>
      </c>
      <c r="P1860">
        <v>1</v>
      </c>
      <c r="Q1860" s="1" t="d">
        <v>1985-05-06</v>
      </c>
      <c r="R1860">
        <v>106</v>
      </c>
      <c r="S1860" t="s">
        <v>7185</v>
      </c>
      <c r="T1860" t="s">
        <v>2535</v>
      </c>
      <c r="U1860" s="19" t="str">
        <f t="shared" si="29"/>
        <v>IVAN ALEJANDRO CARRILLO CHACON</v>
      </c>
    </row>
    <row r="1861" spans="1:21" x14ac:dyDescent="0.2">
      <c r="A1861">
        <v>1069099290</v>
      </c>
      <c r="B1861">
        <v>1015</v>
      </c>
      <c r="C1861" t="s">
        <v>73</v>
      </c>
      <c r="D1861" t="s">
        <v>3564</v>
      </c>
      <c r="E1861" t="s">
        <v>3565</v>
      </c>
      <c r="F1861" t="s">
        <v>76</v>
      </c>
      <c r="G1861" t="s">
        <v>40</v>
      </c>
      <c r="H1861" s="1" t="d">
        <v>2018-08-15</v>
      </c>
      <c r="I1861">
        <v>7077</v>
      </c>
      <c r="J1861" t="s">
        <v>96</v>
      </c>
      <c r="K1861" t="s">
        <v>34</v>
      </c>
      <c r="L1861" t="s">
        <v>35</v>
      </c>
      <c r="M1861" t="s">
        <v>36</v>
      </c>
      <c r="N1861">
        <v>30000</v>
      </c>
      <c r="O1861">
        <v>30000</v>
      </c>
      <c r="P1861">
        <v>1</v>
      </c>
      <c r="Q1861" s="1" t="d">
        <v>1990-11-09</v>
      </c>
      <c r="R1861">
        <v>106</v>
      </c>
      <c r="S1861" t="s">
        <v>7185</v>
      </c>
      <c r="T1861" t="s">
        <v>3566</v>
      </c>
      <c r="U1861" s="19" t="str">
        <f t="shared" si="29"/>
        <v>FABIO ALFREDO SALGADO SARMIENTO</v>
      </c>
    </row>
    <row r="1862" spans="1:21" x14ac:dyDescent="0.2">
      <c r="A1862">
        <v>1069099515</v>
      </c>
      <c r="B1862">
        <v>1015</v>
      </c>
      <c r="C1862" t="s">
        <v>73</v>
      </c>
      <c r="D1862" t="s">
        <v>2536</v>
      </c>
      <c r="E1862" t="s">
        <v>1772</v>
      </c>
      <c r="F1862" t="s">
        <v>576</v>
      </c>
      <c r="G1862" t="s">
        <v>32</v>
      </c>
      <c r="H1862" s="1" t="d">
        <v>2017-05-30</v>
      </c>
      <c r="I1862">
        <v>1109</v>
      </c>
      <c r="J1862" t="s">
        <v>4424</v>
      </c>
      <c r="K1862" t="s">
        <v>34</v>
      </c>
      <c r="L1862" t="s">
        <v>35</v>
      </c>
      <c r="M1862" t="s">
        <v>36</v>
      </c>
      <c r="N1862">
        <v>30000</v>
      </c>
      <c r="O1862">
        <v>30000</v>
      </c>
      <c r="P1862">
        <v>1</v>
      </c>
      <c r="Q1862" s="1" t="d">
        <v>1990-04-10</v>
      </c>
      <c r="R1862">
        <v>106</v>
      </c>
      <c r="S1862" t="s">
        <v>7185</v>
      </c>
      <c r="T1862" t="s">
        <v>6331</v>
      </c>
      <c r="U1862" s="19" t="str">
        <f t="shared" si="29"/>
        <v>DIEGO ALEXANDER MOYA AVENDAÑO</v>
      </c>
    </row>
    <row r="1863" spans="1:21" x14ac:dyDescent="0.2">
      <c r="A1863">
        <v>1069099739</v>
      </c>
      <c r="B1863">
        <v>1015</v>
      </c>
      <c r="C1863" t="s">
        <v>73</v>
      </c>
      <c r="D1863" t="s">
        <v>2537</v>
      </c>
      <c r="E1863" t="s">
        <v>2538</v>
      </c>
      <c r="F1863" t="s">
        <v>2014</v>
      </c>
      <c r="G1863" t="s">
        <v>32</v>
      </c>
      <c r="H1863" s="1" t="d">
        <v>2015-07-17</v>
      </c>
      <c r="I1863">
        <v>1032</v>
      </c>
      <c r="J1863" t="s">
        <v>91</v>
      </c>
      <c r="K1863" t="s">
        <v>34</v>
      </c>
      <c r="L1863" t="s">
        <v>35</v>
      </c>
      <c r="M1863" t="s">
        <v>36</v>
      </c>
      <c r="N1863">
        <v>30000</v>
      </c>
      <c r="O1863">
        <v>30000</v>
      </c>
      <c r="P1863">
        <v>1</v>
      </c>
      <c r="Q1863" s="1" t="d">
        <v>1992-10-17</v>
      </c>
      <c r="R1863">
        <v>102</v>
      </c>
      <c r="S1863" t="s">
        <v>88</v>
      </c>
      <c r="T1863" t="s">
        <v>2539</v>
      </c>
      <c r="U1863" s="19" t="str">
        <f t="shared" si="29"/>
        <v>HECTOR HORACIO MARCELO RINCON</v>
      </c>
    </row>
    <row r="1864" spans="1:21" x14ac:dyDescent="0.2">
      <c r="A1864">
        <v>1069100297</v>
      </c>
      <c r="B1864">
        <v>1015</v>
      </c>
      <c r="C1864" t="s">
        <v>73</v>
      </c>
      <c r="D1864" t="s">
        <v>6332</v>
      </c>
      <c r="E1864" t="s">
        <v>1918</v>
      </c>
      <c r="F1864" t="s">
        <v>74</v>
      </c>
      <c r="G1864" t="s">
        <v>40</v>
      </c>
      <c r="H1864" s="1" t="d">
        <v>2019-12-12</v>
      </c>
      <c r="I1864">
        <v>7151</v>
      </c>
      <c r="J1864" t="s">
        <v>7204</v>
      </c>
      <c r="K1864" t="s">
        <v>34</v>
      </c>
      <c r="L1864" t="s">
        <v>35</v>
      </c>
      <c r="M1864" t="s">
        <v>36</v>
      </c>
      <c r="N1864">
        <v>30000</v>
      </c>
      <c r="O1864">
        <v>30000</v>
      </c>
      <c r="P1864">
        <v>1</v>
      </c>
      <c r="Q1864" s="1" t="d">
        <v>1995-03-09</v>
      </c>
      <c r="R1864">
        <v>106</v>
      </c>
      <c r="S1864" t="s">
        <v>7185</v>
      </c>
      <c r="T1864" t="s">
        <v>6333</v>
      </c>
      <c r="U1864" s="19" t="str">
        <f t="shared" si="29"/>
        <v>JUAN PABLO BETANCUR CHAPARRO</v>
      </c>
    </row>
    <row r="1865" spans="1:21" x14ac:dyDescent="0.2">
      <c r="A1865">
        <v>1069100453</v>
      </c>
      <c r="B1865">
        <v>1015</v>
      </c>
      <c r="C1865" t="s">
        <v>73</v>
      </c>
      <c r="D1865" t="s">
        <v>3567</v>
      </c>
      <c r="E1865" t="s">
        <v>3568</v>
      </c>
      <c r="F1865" t="s">
        <v>74</v>
      </c>
      <c r="G1865" t="s">
        <v>40</v>
      </c>
      <c r="H1865" s="1" t="d">
        <v>2018-10-22</v>
      </c>
      <c r="I1865">
        <v>7407</v>
      </c>
      <c r="J1865" t="s">
        <v>7184</v>
      </c>
      <c r="K1865" t="s">
        <v>34</v>
      </c>
      <c r="L1865" t="s">
        <v>35</v>
      </c>
      <c r="M1865" t="s">
        <v>36</v>
      </c>
      <c r="N1865">
        <v>30000</v>
      </c>
      <c r="O1865">
        <v>30000</v>
      </c>
      <c r="P1865">
        <v>1</v>
      </c>
      <c r="Q1865" s="1" t="d">
        <v>1995-09-24</v>
      </c>
      <c r="R1865">
        <v>106</v>
      </c>
      <c r="S1865" t="s">
        <v>7185</v>
      </c>
      <c r="T1865" t="s">
        <v>3569</v>
      </c>
      <c r="U1865" s="19" t="str">
        <f t="shared" si="29"/>
        <v>ELVER AUGUSTO ENRIQUEZ ROJAS</v>
      </c>
    </row>
    <row r="1866" spans="1:21" x14ac:dyDescent="0.2">
      <c r="A1866">
        <v>1069175066</v>
      </c>
      <c r="B1866">
        <v>1232</v>
      </c>
      <c r="C1866" t="s">
        <v>30</v>
      </c>
      <c r="D1866" t="s">
        <v>6334</v>
      </c>
      <c r="E1866" t="s">
        <v>2636</v>
      </c>
      <c r="F1866" t="s">
        <v>74</v>
      </c>
      <c r="G1866" t="s">
        <v>40</v>
      </c>
      <c r="H1866" s="1" t="d">
        <v>2016-02-25</v>
      </c>
      <c r="I1866">
        <v>7403</v>
      </c>
      <c r="J1866" t="s">
        <v>7237</v>
      </c>
      <c r="K1866" t="s">
        <v>34</v>
      </c>
      <c r="L1866" t="s">
        <v>35</v>
      </c>
      <c r="M1866" t="s">
        <v>36</v>
      </c>
      <c r="N1866">
        <v>10110</v>
      </c>
      <c r="O1866">
        <v>0</v>
      </c>
      <c r="P1866">
        <v>1</v>
      </c>
      <c r="Q1866" s="1" t="d">
        <v>1988-12-02</v>
      </c>
      <c r="R1866">
        <v>70</v>
      </c>
      <c r="S1866" t="s">
        <v>37</v>
      </c>
      <c r="T1866" t="s">
        <v>2540</v>
      </c>
      <c r="U1866" s="19" t="str">
        <f t="shared" si="29"/>
        <v>JOHN SEBASTIAN PINZON MACIAS</v>
      </c>
    </row>
    <row r="1867" spans="1:21" x14ac:dyDescent="0.2">
      <c r="A1867">
        <v>1069257394</v>
      </c>
      <c r="B1867">
        <v>1015</v>
      </c>
      <c r="C1867" t="s">
        <v>73</v>
      </c>
      <c r="D1867" t="s">
        <v>2541</v>
      </c>
      <c r="E1867" t="s">
        <v>2542</v>
      </c>
      <c r="F1867" t="s">
        <v>74</v>
      </c>
      <c r="G1867" t="s">
        <v>40</v>
      </c>
      <c r="H1867" s="1" t="d">
        <v>2017-06-12</v>
      </c>
      <c r="I1867">
        <v>7407</v>
      </c>
      <c r="J1867" t="s">
        <v>7184</v>
      </c>
      <c r="K1867" t="s">
        <v>34</v>
      </c>
      <c r="L1867" t="s">
        <v>35</v>
      </c>
      <c r="M1867" t="s">
        <v>34</v>
      </c>
      <c r="N1867">
        <v>30000</v>
      </c>
      <c r="O1867">
        <v>30000</v>
      </c>
      <c r="P1867">
        <v>1</v>
      </c>
      <c r="Q1867" s="1" t="d">
        <v>1987-09-06</v>
      </c>
      <c r="R1867">
        <v>106</v>
      </c>
      <c r="S1867" t="s">
        <v>7185</v>
      </c>
      <c r="T1867" t="s">
        <v>2543</v>
      </c>
      <c r="U1867" s="19" t="str">
        <f t="shared" si="29"/>
        <v>ADA YOLANDA RUEDA PASCAGAZA</v>
      </c>
    </row>
    <row r="1868" spans="1:21" x14ac:dyDescent="0.2">
      <c r="A1868">
        <v>1069260538</v>
      </c>
      <c r="B1868">
        <v>1015</v>
      </c>
      <c r="C1868" t="s">
        <v>73</v>
      </c>
      <c r="D1868" t="s">
        <v>2544</v>
      </c>
      <c r="E1868" t="s">
        <v>2545</v>
      </c>
      <c r="F1868" t="s">
        <v>81</v>
      </c>
      <c r="G1868" t="s">
        <v>32</v>
      </c>
      <c r="H1868" s="1" t="d">
        <v>2018-04-25</v>
      </c>
      <c r="I1868">
        <v>1236</v>
      </c>
      <c r="J1868" t="s">
        <v>7360</v>
      </c>
      <c r="K1868" t="s">
        <v>34</v>
      </c>
      <c r="L1868" t="s">
        <v>35</v>
      </c>
      <c r="M1868" t="s">
        <v>36</v>
      </c>
      <c r="N1868">
        <v>30000</v>
      </c>
      <c r="O1868">
        <v>30000</v>
      </c>
      <c r="P1868">
        <v>1</v>
      </c>
      <c r="Q1868" s="1" t="d">
        <v>1990-12-18</v>
      </c>
      <c r="R1868">
        <v>106</v>
      </c>
      <c r="S1868" t="s">
        <v>7185</v>
      </c>
      <c r="T1868" t="s">
        <v>2546</v>
      </c>
      <c r="U1868" s="19" t="str">
        <f t="shared" si="29"/>
        <v>JOSE DANIEL MONTENEGRO MORA</v>
      </c>
    </row>
    <row r="1869" spans="1:21" x14ac:dyDescent="0.2">
      <c r="A1869">
        <v>1069260625</v>
      </c>
      <c r="B1869">
        <v>1015</v>
      </c>
      <c r="C1869" t="s">
        <v>73</v>
      </c>
      <c r="D1869" t="s">
        <v>6335</v>
      </c>
      <c r="E1869" t="s">
        <v>6336</v>
      </c>
      <c r="F1869" t="s">
        <v>46</v>
      </c>
      <c r="G1869" t="s">
        <v>32</v>
      </c>
      <c r="H1869" s="1" t="d">
        <v>2013-08-23</v>
      </c>
      <c r="I1869">
        <v>7077</v>
      </c>
      <c r="J1869" t="s">
        <v>96</v>
      </c>
      <c r="K1869" t="s">
        <v>34</v>
      </c>
      <c r="L1869" t="s">
        <v>35</v>
      </c>
      <c r="M1869" t="s">
        <v>36</v>
      </c>
      <c r="N1869">
        <v>30000</v>
      </c>
      <c r="O1869">
        <v>30000</v>
      </c>
      <c r="P1869">
        <v>1</v>
      </c>
      <c r="Q1869" s="1" t="d">
        <v>1990-12-17</v>
      </c>
      <c r="R1869">
        <v>106</v>
      </c>
      <c r="S1869" t="s">
        <v>7185</v>
      </c>
      <c r="T1869" t="s">
        <v>2547</v>
      </c>
      <c r="U1869" s="19" t="str">
        <f t="shared" si="29"/>
        <v>FREDY RODRIGO MORA ABRIL</v>
      </c>
    </row>
    <row r="1870" spans="1:21" x14ac:dyDescent="0.2">
      <c r="A1870">
        <v>1069260766</v>
      </c>
      <c r="B1870">
        <v>1015</v>
      </c>
      <c r="C1870" t="s">
        <v>73</v>
      </c>
      <c r="D1870" t="s">
        <v>6337</v>
      </c>
      <c r="E1870" t="s">
        <v>6338</v>
      </c>
      <c r="F1870" t="s">
        <v>81</v>
      </c>
      <c r="G1870" t="s">
        <v>32</v>
      </c>
      <c r="H1870" s="1" t="d">
        <v>2016-08-08</v>
      </c>
      <c r="I1870">
        <v>1237</v>
      </c>
      <c r="J1870" t="s">
        <v>3387</v>
      </c>
      <c r="K1870" t="s">
        <v>34</v>
      </c>
      <c r="L1870" t="s">
        <v>35</v>
      </c>
      <c r="M1870" t="s">
        <v>36</v>
      </c>
      <c r="N1870">
        <v>30000</v>
      </c>
      <c r="O1870">
        <v>30000</v>
      </c>
      <c r="P1870">
        <v>1</v>
      </c>
      <c r="Q1870" s="1" t="d">
        <v>1991-04-03</v>
      </c>
      <c r="R1870">
        <v>106</v>
      </c>
      <c r="S1870" t="s">
        <v>7185</v>
      </c>
      <c r="T1870" t="s">
        <v>2548</v>
      </c>
      <c r="U1870" s="19" t="str">
        <f t="shared" si="29"/>
        <v>NESTOR ARIEL MEDINA MARTIN</v>
      </c>
    </row>
    <row r="1871" spans="1:21" x14ac:dyDescent="0.2">
      <c r="A1871">
        <v>1069261339</v>
      </c>
      <c r="B1871">
        <v>1015</v>
      </c>
      <c r="C1871" t="s">
        <v>73</v>
      </c>
      <c r="D1871" t="s">
        <v>2549</v>
      </c>
      <c r="E1871" t="s">
        <v>216</v>
      </c>
      <c r="F1871" t="s">
        <v>31</v>
      </c>
      <c r="G1871" t="s">
        <v>32</v>
      </c>
      <c r="H1871" s="1" t="d">
        <v>2016-09-01</v>
      </c>
      <c r="I1871">
        <v>1109</v>
      </c>
      <c r="J1871" t="s">
        <v>4424</v>
      </c>
      <c r="K1871" t="s">
        <v>34</v>
      </c>
      <c r="L1871" t="s">
        <v>35</v>
      </c>
      <c r="M1871" t="s">
        <v>36</v>
      </c>
      <c r="N1871">
        <v>30000</v>
      </c>
      <c r="O1871">
        <v>30000</v>
      </c>
      <c r="P1871">
        <v>1</v>
      </c>
      <c r="Q1871" s="1" t="d">
        <v>1992-01-05</v>
      </c>
      <c r="R1871">
        <v>106</v>
      </c>
      <c r="S1871" t="s">
        <v>7185</v>
      </c>
      <c r="T1871" t="s">
        <v>2550</v>
      </c>
      <c r="U1871" s="19" t="str">
        <f t="shared" si="29"/>
        <v>CARLOS ALBERTO GOMEZ LARA</v>
      </c>
    </row>
    <row r="1872" spans="1:21" x14ac:dyDescent="0.2">
      <c r="A1872">
        <v>1069261576</v>
      </c>
      <c r="B1872">
        <v>1015</v>
      </c>
      <c r="C1872" t="s">
        <v>73</v>
      </c>
      <c r="D1872" t="s">
        <v>6339</v>
      </c>
      <c r="E1872" t="s">
        <v>6340</v>
      </c>
      <c r="F1872" t="s">
        <v>74</v>
      </c>
      <c r="G1872" t="s">
        <v>40</v>
      </c>
      <c r="H1872" s="1" t="d">
        <v>2019-12-02</v>
      </c>
      <c r="I1872">
        <v>7408</v>
      </c>
      <c r="J1872" t="s">
        <v>7216</v>
      </c>
      <c r="K1872" t="s">
        <v>34</v>
      </c>
      <c r="L1872" t="s">
        <v>35</v>
      </c>
      <c r="M1872" t="s">
        <v>36</v>
      </c>
      <c r="N1872">
        <v>30000</v>
      </c>
      <c r="O1872">
        <v>30000</v>
      </c>
      <c r="P1872">
        <v>1</v>
      </c>
      <c r="Q1872" s="1" t="d">
        <v>1992-03-30</v>
      </c>
      <c r="R1872">
        <v>106</v>
      </c>
      <c r="S1872" t="s">
        <v>7185</v>
      </c>
      <c r="T1872" t="s">
        <v>6341</v>
      </c>
      <c r="U1872" s="19" t="str">
        <f t="shared" si="29"/>
        <v>ARLEY DAVID CHICAGUY REYES</v>
      </c>
    </row>
    <row r="1873" spans="1:21" x14ac:dyDescent="0.2">
      <c r="A1873">
        <v>1069262880</v>
      </c>
      <c r="B1873">
        <v>1015</v>
      </c>
      <c r="C1873" t="s">
        <v>73</v>
      </c>
      <c r="D1873" t="s">
        <v>3346</v>
      </c>
      <c r="E1873" t="s">
        <v>3347</v>
      </c>
      <c r="F1873" t="s">
        <v>6342</v>
      </c>
      <c r="G1873" t="s">
        <v>32</v>
      </c>
      <c r="H1873" s="1" t="d">
        <v>2018-06-05</v>
      </c>
      <c r="I1873">
        <v>1109</v>
      </c>
      <c r="J1873" t="s">
        <v>4424</v>
      </c>
      <c r="K1873" t="s">
        <v>34</v>
      </c>
      <c r="L1873" t="s">
        <v>35</v>
      </c>
      <c r="M1873" t="s">
        <v>34</v>
      </c>
      <c r="N1873">
        <v>30000</v>
      </c>
      <c r="O1873">
        <v>30000</v>
      </c>
      <c r="P1873">
        <v>1</v>
      </c>
      <c r="Q1873" s="1" t="d">
        <v>1993-07-29</v>
      </c>
      <c r="R1873">
        <v>106</v>
      </c>
      <c r="S1873" t="s">
        <v>7185</v>
      </c>
      <c r="T1873" t="s">
        <v>7813</v>
      </c>
      <c r="U1873" s="19" t="str">
        <f t="shared" si="29"/>
        <v>ERIKA YISELA JAQUE</v>
      </c>
    </row>
    <row r="1874" spans="1:21" x14ac:dyDescent="0.2">
      <c r="A1874">
        <v>1069264165</v>
      </c>
      <c r="B1874">
        <v>1015</v>
      </c>
      <c r="C1874" t="s">
        <v>73</v>
      </c>
      <c r="D1874" t="s">
        <v>2551</v>
      </c>
      <c r="E1874" t="s">
        <v>2552</v>
      </c>
      <c r="F1874" t="s">
        <v>74</v>
      </c>
      <c r="G1874" t="s">
        <v>40</v>
      </c>
      <c r="H1874" s="1" t="d">
        <v>2015-07-21</v>
      </c>
      <c r="I1874">
        <v>7066</v>
      </c>
      <c r="J1874" t="s">
        <v>7304</v>
      </c>
      <c r="K1874" t="s">
        <v>34</v>
      </c>
      <c r="L1874" t="s">
        <v>35</v>
      </c>
      <c r="M1874" t="s">
        <v>36</v>
      </c>
      <c r="N1874">
        <v>30000</v>
      </c>
      <c r="O1874">
        <v>30000</v>
      </c>
      <c r="P1874">
        <v>1</v>
      </c>
      <c r="Q1874" s="1" t="d">
        <v>1995-05-09</v>
      </c>
      <c r="R1874">
        <v>106</v>
      </c>
      <c r="S1874" t="s">
        <v>7185</v>
      </c>
      <c r="T1874" t="s">
        <v>4144</v>
      </c>
      <c r="U1874" s="19" t="str">
        <f t="shared" si="29"/>
        <v>EDISSON FERNEY QUEVEDO VALBUENA</v>
      </c>
    </row>
    <row r="1875" spans="1:21" x14ac:dyDescent="0.2">
      <c r="A1875">
        <v>1069267098</v>
      </c>
      <c r="B1875">
        <v>1015</v>
      </c>
      <c r="C1875" t="s">
        <v>73</v>
      </c>
      <c r="D1875" t="s">
        <v>7814</v>
      </c>
      <c r="E1875" t="s">
        <v>7815</v>
      </c>
      <c r="F1875" t="s">
        <v>1014</v>
      </c>
      <c r="G1875" t="s">
        <v>32</v>
      </c>
      <c r="H1875" s="1" t="d">
        <v>2020-08-17</v>
      </c>
      <c r="I1875">
        <v>7407</v>
      </c>
      <c r="J1875" t="s">
        <v>7184</v>
      </c>
      <c r="K1875" t="s">
        <v>34</v>
      </c>
      <c r="L1875" t="s">
        <v>34</v>
      </c>
      <c r="M1875" t="s">
        <v>36</v>
      </c>
      <c r="N1875">
        <v>30000</v>
      </c>
      <c r="O1875">
        <v>30000</v>
      </c>
      <c r="P1875">
        <v>1</v>
      </c>
      <c r="Q1875" s="1" t="d">
        <v>1999-04-01</v>
      </c>
      <c r="R1875">
        <v>106</v>
      </c>
      <c r="S1875" t="s">
        <v>7185</v>
      </c>
      <c r="T1875" t="s">
        <v>7816</v>
      </c>
      <c r="U1875" s="19" t="str">
        <f t="shared" si="29"/>
        <v>WILSON RAMIRO SANCHEZ PASCAGAZA</v>
      </c>
    </row>
    <row r="1876" spans="1:21" x14ac:dyDescent="0.2">
      <c r="A1876">
        <v>1069304980</v>
      </c>
      <c r="B1876">
        <v>1015</v>
      </c>
      <c r="C1876" t="s">
        <v>73</v>
      </c>
      <c r="D1876" t="s">
        <v>3570</v>
      </c>
      <c r="E1876" t="s">
        <v>3571</v>
      </c>
      <c r="F1876" t="s">
        <v>239</v>
      </c>
      <c r="G1876" t="s">
        <v>32</v>
      </c>
      <c r="H1876" s="1" t="d">
        <v>2018-08-23</v>
      </c>
      <c r="I1876">
        <v>7419</v>
      </c>
      <c r="J1876" t="s">
        <v>7188</v>
      </c>
      <c r="K1876" t="s">
        <v>34</v>
      </c>
      <c r="L1876" t="s">
        <v>35</v>
      </c>
      <c r="M1876" t="s">
        <v>36</v>
      </c>
      <c r="N1876">
        <v>30000</v>
      </c>
      <c r="O1876">
        <v>30000</v>
      </c>
      <c r="P1876">
        <v>1</v>
      </c>
      <c r="Q1876" s="1" t="d">
        <v>1995-01-30</v>
      </c>
      <c r="R1876">
        <v>106</v>
      </c>
      <c r="S1876" t="s">
        <v>7185</v>
      </c>
      <c r="T1876" t="s">
        <v>3572</v>
      </c>
      <c r="U1876" s="19" t="str">
        <f t="shared" si="29"/>
        <v>HUGO EDILBERTO CORTES CORTES</v>
      </c>
    </row>
    <row r="1877" spans="1:21" x14ac:dyDescent="0.2">
      <c r="A1877">
        <v>1069585015</v>
      </c>
      <c r="B1877">
        <v>1016</v>
      </c>
      <c r="C1877" t="s">
        <v>62</v>
      </c>
      <c r="D1877" t="s">
        <v>3348</v>
      </c>
      <c r="E1877" t="s">
        <v>2359</v>
      </c>
      <c r="F1877" t="s">
        <v>1861</v>
      </c>
      <c r="G1877" t="s">
        <v>58</v>
      </c>
      <c r="H1877" s="1" t="d">
        <v>2019-01-14</v>
      </c>
      <c r="I1877">
        <v>1105</v>
      </c>
      <c r="J1877" t="s">
        <v>1507</v>
      </c>
      <c r="K1877" t="s">
        <v>34</v>
      </c>
      <c r="L1877" t="s">
        <v>35</v>
      </c>
      <c r="M1877" t="s">
        <v>36</v>
      </c>
      <c r="N1877">
        <v>30110</v>
      </c>
      <c r="O1877">
        <v>30110</v>
      </c>
      <c r="P1877">
        <v>2</v>
      </c>
      <c r="Q1877" s="1" t="d">
        <v>1996-09-06</v>
      </c>
      <c r="R1877">
        <v>106</v>
      </c>
      <c r="S1877" t="s">
        <v>7185</v>
      </c>
      <c r="T1877" t="s">
        <v>4145</v>
      </c>
      <c r="U1877" s="19" t="str">
        <f t="shared" si="29"/>
        <v>DANIEL FELIPE BARRAGAN RODRIGUEZ</v>
      </c>
    </row>
    <row r="1878" spans="1:21" x14ac:dyDescent="0.2">
      <c r="A1878">
        <v>1069724202</v>
      </c>
      <c r="B1878">
        <v>1232</v>
      </c>
      <c r="C1878" t="s">
        <v>30</v>
      </c>
      <c r="D1878" t="s">
        <v>6343</v>
      </c>
      <c r="E1878" t="s">
        <v>6344</v>
      </c>
      <c r="F1878" t="s">
        <v>239</v>
      </c>
      <c r="G1878" t="s">
        <v>32</v>
      </c>
      <c r="H1878" s="1" t="d">
        <v>2015-04-23</v>
      </c>
      <c r="I1878">
        <v>3109</v>
      </c>
      <c r="J1878" t="s">
        <v>33</v>
      </c>
      <c r="K1878" t="s">
        <v>34</v>
      </c>
      <c r="L1878" t="s">
        <v>35</v>
      </c>
      <c r="M1878" t="s">
        <v>34</v>
      </c>
      <c r="N1878">
        <v>10110</v>
      </c>
      <c r="O1878">
        <v>0</v>
      </c>
      <c r="P1878">
        <v>1</v>
      </c>
      <c r="Q1878" s="1" t="d">
        <v>1988-05-09</v>
      </c>
      <c r="R1878">
        <v>65</v>
      </c>
      <c r="S1878" t="s">
        <v>4406</v>
      </c>
      <c r="T1878" t="s">
        <v>2553</v>
      </c>
      <c r="U1878" s="19" t="str">
        <f t="shared" si="29"/>
        <v>NATALY ALEXANDRA MAYORGA CASAS</v>
      </c>
    </row>
    <row r="1879" spans="1:21" x14ac:dyDescent="0.2">
      <c r="A1879">
        <v>1069732369</v>
      </c>
      <c r="B1879">
        <v>1232</v>
      </c>
      <c r="C1879" t="s">
        <v>30</v>
      </c>
      <c r="D1879" t="s">
        <v>6345</v>
      </c>
      <c r="E1879" t="s">
        <v>6346</v>
      </c>
      <c r="F1879" t="s">
        <v>74</v>
      </c>
      <c r="G1879" t="s">
        <v>40</v>
      </c>
      <c r="H1879" s="1" t="d">
        <v>2015-09-10</v>
      </c>
      <c r="I1879">
        <v>7058</v>
      </c>
      <c r="J1879" t="s">
        <v>7178</v>
      </c>
      <c r="K1879" t="s">
        <v>34</v>
      </c>
      <c r="L1879" t="s">
        <v>35</v>
      </c>
      <c r="M1879" t="s">
        <v>36</v>
      </c>
      <c r="N1879">
        <v>10110</v>
      </c>
      <c r="O1879">
        <v>0</v>
      </c>
      <c r="P1879">
        <v>1</v>
      </c>
      <c r="Q1879" s="1" t="d">
        <v>1990-05-25</v>
      </c>
      <c r="R1879">
        <v>70</v>
      </c>
      <c r="S1879" t="s">
        <v>37</v>
      </c>
      <c r="T1879" t="s">
        <v>2554</v>
      </c>
      <c r="U1879" s="19" t="str">
        <f t="shared" si="29"/>
        <v>WILSON FERNANDO HERNANDEZ ROJAS</v>
      </c>
    </row>
    <row r="1880" spans="1:21" x14ac:dyDescent="0.2">
      <c r="A1880">
        <v>1069735192</v>
      </c>
      <c r="B1880">
        <v>550</v>
      </c>
      <c r="C1880" t="s">
        <v>48</v>
      </c>
      <c r="D1880" t="s">
        <v>2555</v>
      </c>
      <c r="E1880" t="s">
        <v>2556</v>
      </c>
      <c r="F1880" t="s">
        <v>135</v>
      </c>
      <c r="G1880" t="s">
        <v>40</v>
      </c>
      <c r="H1880" s="1" t="d">
        <v>2014-12-18</v>
      </c>
      <c r="I1880">
        <v>3355</v>
      </c>
      <c r="J1880" t="s">
        <v>7202</v>
      </c>
      <c r="K1880" t="s">
        <v>50</v>
      </c>
      <c r="L1880" t="s">
        <v>35</v>
      </c>
      <c r="M1880" t="s">
        <v>36</v>
      </c>
      <c r="N1880">
        <v>10118</v>
      </c>
      <c r="O1880">
        <v>10118</v>
      </c>
      <c r="P1880">
        <v>1</v>
      </c>
      <c r="Q1880" s="1" t="d">
        <v>1991-03-04</v>
      </c>
      <c r="R1880">
        <v>80</v>
      </c>
      <c r="S1880" t="s">
        <v>51</v>
      </c>
      <c r="T1880" t="s">
        <v>2557</v>
      </c>
      <c r="U1880" s="19" t="str">
        <f t="shared" si="29"/>
        <v>ELKIN FERLEY VELASQUEZ TORRES</v>
      </c>
    </row>
    <row r="1881" spans="1:21" x14ac:dyDescent="0.2">
      <c r="A1881">
        <v>1069744227</v>
      </c>
      <c r="B1881">
        <v>1232</v>
      </c>
      <c r="C1881" t="s">
        <v>30</v>
      </c>
      <c r="D1881" t="s">
        <v>6347</v>
      </c>
      <c r="E1881" t="s">
        <v>6348</v>
      </c>
      <c r="F1881" t="s">
        <v>74</v>
      </c>
      <c r="G1881" t="s">
        <v>40</v>
      </c>
      <c r="H1881" s="1" t="d">
        <v>2015-01-20</v>
      </c>
      <c r="I1881">
        <v>7416</v>
      </c>
      <c r="J1881" t="s">
        <v>7215</v>
      </c>
      <c r="K1881" t="s">
        <v>34</v>
      </c>
      <c r="L1881" t="s">
        <v>35</v>
      </c>
      <c r="M1881" t="s">
        <v>36</v>
      </c>
      <c r="N1881">
        <v>10110</v>
      </c>
      <c r="O1881">
        <v>0</v>
      </c>
      <c r="P1881">
        <v>1</v>
      </c>
      <c r="Q1881" s="1" t="d">
        <v>1993-07-14</v>
      </c>
      <c r="R1881">
        <v>70</v>
      </c>
      <c r="S1881" t="s">
        <v>37</v>
      </c>
      <c r="T1881" t="s">
        <v>2558</v>
      </c>
      <c r="U1881" s="19" t="str">
        <f t="shared" si="29"/>
        <v>EDWIN GIOVANNY RODRIGUEZ VEGA</v>
      </c>
    </row>
    <row r="1882" spans="1:21" x14ac:dyDescent="0.2">
      <c r="A1882">
        <v>1070006285</v>
      </c>
      <c r="B1882">
        <v>1015</v>
      </c>
      <c r="C1882" t="s">
        <v>73</v>
      </c>
      <c r="D1882" t="s">
        <v>6349</v>
      </c>
      <c r="E1882" t="s">
        <v>86</v>
      </c>
      <c r="F1882" t="s">
        <v>46</v>
      </c>
      <c r="G1882" t="s">
        <v>32</v>
      </c>
      <c r="H1882" s="1" t="d">
        <v>2014-06-20</v>
      </c>
      <c r="I1882">
        <v>7407</v>
      </c>
      <c r="J1882" t="s">
        <v>7184</v>
      </c>
      <c r="K1882" t="s">
        <v>34</v>
      </c>
      <c r="L1882" t="s">
        <v>35</v>
      </c>
      <c r="M1882" t="s">
        <v>36</v>
      </c>
      <c r="N1882">
        <v>30000</v>
      </c>
      <c r="O1882">
        <v>30000</v>
      </c>
      <c r="P1882">
        <v>1</v>
      </c>
      <c r="Q1882" s="1" t="d">
        <v>1987-12-05</v>
      </c>
      <c r="R1882">
        <v>106</v>
      </c>
      <c r="S1882" t="s">
        <v>7185</v>
      </c>
      <c r="T1882" t="s">
        <v>2559</v>
      </c>
      <c r="U1882" s="19" t="str">
        <f t="shared" si="29"/>
        <v>CARLOS ALBERTO CAMACHO VALLEJO</v>
      </c>
    </row>
    <row r="1883" spans="1:21" x14ac:dyDescent="0.2">
      <c r="A1883">
        <v>1070006828</v>
      </c>
      <c r="B1883">
        <v>1232</v>
      </c>
      <c r="C1883" t="s">
        <v>30</v>
      </c>
      <c r="D1883" t="s">
        <v>6350</v>
      </c>
      <c r="E1883" t="s">
        <v>6351</v>
      </c>
      <c r="F1883" t="s">
        <v>74</v>
      </c>
      <c r="G1883" t="s">
        <v>40</v>
      </c>
      <c r="H1883" s="1" t="d">
        <v>2013-02-27</v>
      </c>
      <c r="I1883">
        <v>7401</v>
      </c>
      <c r="J1883" t="s">
        <v>7210</v>
      </c>
      <c r="K1883" t="s">
        <v>34</v>
      </c>
      <c r="L1883" t="s">
        <v>35</v>
      </c>
      <c r="M1883" t="s">
        <v>34</v>
      </c>
      <c r="N1883">
        <v>10110</v>
      </c>
      <c r="O1883">
        <v>0</v>
      </c>
      <c r="P1883">
        <v>1</v>
      </c>
      <c r="Q1883" s="1" t="d">
        <v>1986-12-15</v>
      </c>
      <c r="R1883">
        <v>70</v>
      </c>
      <c r="S1883" t="s">
        <v>37</v>
      </c>
      <c r="T1883" t="s">
        <v>7817</v>
      </c>
      <c r="U1883" s="19" t="str">
        <f t="shared" si="29"/>
        <v>MARTHA JANETH LEDESMA GARCIA</v>
      </c>
    </row>
    <row r="1884" spans="1:21" x14ac:dyDescent="0.2">
      <c r="A1884">
        <v>1070006963</v>
      </c>
      <c r="B1884">
        <v>1015</v>
      </c>
      <c r="C1884" t="s">
        <v>73</v>
      </c>
      <c r="D1884" t="s">
        <v>2560</v>
      </c>
      <c r="E1884" t="s">
        <v>2561</v>
      </c>
      <c r="F1884" t="s">
        <v>81</v>
      </c>
      <c r="G1884" t="s">
        <v>32</v>
      </c>
      <c r="H1884" s="1" t="d">
        <v>2018-04-26</v>
      </c>
      <c r="I1884">
        <v>1234</v>
      </c>
      <c r="J1884" t="s">
        <v>177</v>
      </c>
      <c r="K1884" t="s">
        <v>34</v>
      </c>
      <c r="L1884" t="s">
        <v>35</v>
      </c>
      <c r="M1884" t="s">
        <v>36</v>
      </c>
      <c r="N1884">
        <v>30000</v>
      </c>
      <c r="O1884">
        <v>30000</v>
      </c>
      <c r="P1884">
        <v>1</v>
      </c>
      <c r="Q1884" s="1" t="d">
        <v>1988-07-10</v>
      </c>
      <c r="R1884">
        <v>106</v>
      </c>
      <c r="S1884" t="s">
        <v>7185</v>
      </c>
      <c r="T1884" t="s">
        <v>6352</v>
      </c>
      <c r="U1884" s="19" t="str">
        <f t="shared" si="29"/>
        <v>NESTOR STIVEN VALBUENA LOVERA</v>
      </c>
    </row>
    <row r="1885" spans="1:21" x14ac:dyDescent="0.2">
      <c r="A1885">
        <v>1070008273</v>
      </c>
      <c r="B1885">
        <v>1015</v>
      </c>
      <c r="C1885" t="s">
        <v>73</v>
      </c>
      <c r="D1885" t="s">
        <v>2562</v>
      </c>
      <c r="E1885" t="s">
        <v>2563</v>
      </c>
      <c r="F1885" t="s">
        <v>74</v>
      </c>
      <c r="G1885" t="s">
        <v>40</v>
      </c>
      <c r="H1885" s="1" t="d">
        <v>2015-07-17</v>
      </c>
      <c r="I1885">
        <v>7408</v>
      </c>
      <c r="J1885" t="s">
        <v>7216</v>
      </c>
      <c r="K1885" t="s">
        <v>34</v>
      </c>
      <c r="L1885" t="s">
        <v>35</v>
      </c>
      <c r="M1885" t="s">
        <v>34</v>
      </c>
      <c r="N1885">
        <v>30000</v>
      </c>
      <c r="O1885">
        <v>30000</v>
      </c>
      <c r="P1885">
        <v>1</v>
      </c>
      <c r="Q1885" s="1" t="d">
        <v>1989-07-04</v>
      </c>
      <c r="R1885">
        <v>106</v>
      </c>
      <c r="S1885" t="s">
        <v>7185</v>
      </c>
      <c r="T1885" t="s">
        <v>4146</v>
      </c>
      <c r="U1885" s="19" t="str">
        <f t="shared" si="29"/>
        <v>YEIMY CAROLINA GIL MALAVER</v>
      </c>
    </row>
    <row r="1886" spans="1:21" x14ac:dyDescent="0.2">
      <c r="A1886">
        <v>1070011818</v>
      </c>
      <c r="B1886">
        <v>1015</v>
      </c>
      <c r="C1886" t="s">
        <v>73</v>
      </c>
      <c r="D1886" t="s">
        <v>6353</v>
      </c>
      <c r="E1886" t="s">
        <v>6354</v>
      </c>
      <c r="F1886" t="s">
        <v>74</v>
      </c>
      <c r="G1886" t="s">
        <v>40</v>
      </c>
      <c r="H1886" s="1" t="d">
        <v>2019-12-02</v>
      </c>
      <c r="I1886">
        <v>7408</v>
      </c>
      <c r="J1886" t="s">
        <v>7216</v>
      </c>
      <c r="K1886" t="s">
        <v>34</v>
      </c>
      <c r="L1886" t="s">
        <v>35</v>
      </c>
      <c r="M1886" t="s">
        <v>34</v>
      </c>
      <c r="N1886">
        <v>30000</v>
      </c>
      <c r="O1886">
        <v>30000</v>
      </c>
      <c r="P1886">
        <v>1</v>
      </c>
      <c r="Q1886" s="1" t="d">
        <v>1992-07-08</v>
      </c>
      <c r="R1886">
        <v>106</v>
      </c>
      <c r="S1886" t="s">
        <v>7185</v>
      </c>
      <c r="T1886" t="s">
        <v>6355</v>
      </c>
      <c r="U1886" s="19" t="str">
        <f t="shared" si="29"/>
        <v>ERICA JOHANA VILLAMIL RODRIGUEZ</v>
      </c>
    </row>
    <row r="1887" spans="1:21" x14ac:dyDescent="0.2">
      <c r="A1887">
        <v>1070014070</v>
      </c>
      <c r="B1887">
        <v>1015</v>
      </c>
      <c r="C1887" t="s">
        <v>73</v>
      </c>
      <c r="D1887" t="s">
        <v>7818</v>
      </c>
      <c r="E1887" t="s">
        <v>7819</v>
      </c>
      <c r="F1887" t="s">
        <v>76</v>
      </c>
      <c r="G1887" t="s">
        <v>40</v>
      </c>
      <c r="H1887" s="1" t="d">
        <v>2020-02-19</v>
      </c>
      <c r="I1887">
        <v>7151</v>
      </c>
      <c r="J1887" t="s">
        <v>7204</v>
      </c>
      <c r="K1887" t="s">
        <v>34</v>
      </c>
      <c r="L1887" t="s">
        <v>35</v>
      </c>
      <c r="M1887" t="s">
        <v>36</v>
      </c>
      <c r="N1887">
        <v>30000</v>
      </c>
      <c r="O1887">
        <v>30000</v>
      </c>
      <c r="P1887">
        <v>1</v>
      </c>
      <c r="Q1887" s="1" t="d">
        <v>1994-03-22</v>
      </c>
      <c r="R1887">
        <v>106</v>
      </c>
      <c r="S1887" t="s">
        <v>7185</v>
      </c>
      <c r="T1887" t="s">
        <v>7820</v>
      </c>
      <c r="U1887" s="19" t="str">
        <f t="shared" si="29"/>
        <v>VICTOR EFREN GOMEZ GAMBOA</v>
      </c>
    </row>
    <row r="1888" spans="1:21" x14ac:dyDescent="0.2">
      <c r="A1888">
        <v>1070015063</v>
      </c>
      <c r="B1888">
        <v>1015</v>
      </c>
      <c r="C1888" t="s">
        <v>73</v>
      </c>
      <c r="D1888" t="s">
        <v>6356</v>
      </c>
      <c r="E1888" t="s">
        <v>5801</v>
      </c>
      <c r="F1888" t="s">
        <v>1014</v>
      </c>
      <c r="G1888" t="s">
        <v>32</v>
      </c>
      <c r="H1888" s="1" t="d">
        <v>2019-05-02</v>
      </c>
      <c r="I1888">
        <v>7419</v>
      </c>
      <c r="J1888" t="s">
        <v>7188</v>
      </c>
      <c r="K1888" t="s">
        <v>34</v>
      </c>
      <c r="L1888" t="s">
        <v>35</v>
      </c>
      <c r="M1888" t="s">
        <v>36</v>
      </c>
      <c r="N1888">
        <v>30000</v>
      </c>
      <c r="O1888">
        <v>30000</v>
      </c>
      <c r="P1888">
        <v>1</v>
      </c>
      <c r="Q1888" s="1" t="d">
        <v>1994-12-13</v>
      </c>
      <c r="R1888">
        <v>106</v>
      </c>
      <c r="S1888" t="s">
        <v>7185</v>
      </c>
      <c r="T1888" t="s">
        <v>6357</v>
      </c>
      <c r="U1888" s="19" t="str">
        <f t="shared" si="29"/>
        <v>DIEGO ALEJANDRO SILVA ARRIOLA</v>
      </c>
    </row>
    <row r="1889" spans="1:21" x14ac:dyDescent="0.2">
      <c r="A1889">
        <v>1070015369</v>
      </c>
      <c r="B1889">
        <v>1016</v>
      </c>
      <c r="C1889" t="s">
        <v>62</v>
      </c>
      <c r="D1889" t="s">
        <v>4147</v>
      </c>
      <c r="E1889" t="s">
        <v>4148</v>
      </c>
      <c r="F1889" t="s">
        <v>1873</v>
      </c>
      <c r="G1889" t="s">
        <v>58</v>
      </c>
      <c r="H1889" s="1" t="d">
        <v>2019-03-06</v>
      </c>
      <c r="I1889">
        <v>1104</v>
      </c>
      <c r="J1889" t="s">
        <v>968</v>
      </c>
      <c r="K1889" t="s">
        <v>34</v>
      </c>
      <c r="L1889" t="s">
        <v>35</v>
      </c>
      <c r="M1889" t="s">
        <v>34</v>
      </c>
      <c r="N1889">
        <v>30110</v>
      </c>
      <c r="O1889">
        <v>30110</v>
      </c>
      <c r="P1889">
        <v>1</v>
      </c>
      <c r="Q1889" s="1" t="d">
        <v>1995-02-11</v>
      </c>
      <c r="R1889">
        <v>106</v>
      </c>
      <c r="S1889" t="s">
        <v>7185</v>
      </c>
      <c r="T1889" t="s">
        <v>6358</v>
      </c>
      <c r="U1889" s="19" t="str">
        <f t="shared" si="29"/>
        <v>VALENTNA GONZALEZ ABELLO</v>
      </c>
    </row>
    <row r="1890" spans="1:21" x14ac:dyDescent="0.2">
      <c r="A1890">
        <v>1070016085</v>
      </c>
      <c r="B1890">
        <v>550</v>
      </c>
      <c r="C1890" t="s">
        <v>48</v>
      </c>
      <c r="D1890" t="s">
        <v>7821</v>
      </c>
      <c r="E1890" t="s">
        <v>2083</v>
      </c>
      <c r="F1890" t="s">
        <v>7822</v>
      </c>
      <c r="G1890" t="s">
        <v>58</v>
      </c>
      <c r="H1890" s="1" t="d">
        <v>2021-02-23</v>
      </c>
      <c r="I1890">
        <v>3355</v>
      </c>
      <c r="J1890" t="s">
        <v>7202</v>
      </c>
      <c r="K1890" t="s">
        <v>50</v>
      </c>
      <c r="L1890" t="s">
        <v>35</v>
      </c>
      <c r="M1890" t="s">
        <v>36</v>
      </c>
      <c r="N1890">
        <v>10118</v>
      </c>
      <c r="O1890">
        <v>10118</v>
      </c>
      <c r="P1890">
        <v>1</v>
      </c>
      <c r="Q1890" s="1" t="d">
        <v>1995-07-22</v>
      </c>
      <c r="R1890">
        <v>80</v>
      </c>
      <c r="S1890" t="s">
        <v>51</v>
      </c>
      <c r="T1890" t="s">
        <v>7823</v>
      </c>
      <c r="U1890" s="19" t="str">
        <f t="shared" si="29"/>
        <v>SEBASTIAN SUAREZ BORBON</v>
      </c>
    </row>
    <row r="1891" spans="1:21" x14ac:dyDescent="0.2">
      <c r="A1891">
        <v>1070023248</v>
      </c>
      <c r="B1891">
        <v>1015</v>
      </c>
      <c r="C1891" t="s">
        <v>73</v>
      </c>
      <c r="D1891" t="s">
        <v>7824</v>
      </c>
      <c r="E1891" t="s">
        <v>7825</v>
      </c>
      <c r="F1891" t="s">
        <v>46</v>
      </c>
      <c r="G1891" t="s">
        <v>32</v>
      </c>
      <c r="H1891" s="1" t="d">
        <v>2020-08-17</v>
      </c>
      <c r="I1891">
        <v>7419</v>
      </c>
      <c r="J1891" t="s">
        <v>7188</v>
      </c>
      <c r="K1891" t="s">
        <v>34</v>
      </c>
      <c r="L1891" t="s">
        <v>34</v>
      </c>
      <c r="M1891" t="s">
        <v>36</v>
      </c>
      <c r="N1891">
        <v>30000</v>
      </c>
      <c r="O1891">
        <v>30000</v>
      </c>
      <c r="P1891">
        <v>1</v>
      </c>
      <c r="Q1891" s="1" t="d">
        <v>1999-09-08</v>
      </c>
      <c r="R1891">
        <v>106</v>
      </c>
      <c r="S1891" t="s">
        <v>7185</v>
      </c>
      <c r="T1891" t="s">
        <v>7826</v>
      </c>
      <c r="U1891" s="19" t="str">
        <f t="shared" si="29"/>
        <v>BRAYAN NICOLAS PINILLA CAICA</v>
      </c>
    </row>
    <row r="1892" spans="1:21" x14ac:dyDescent="0.2">
      <c r="A1892">
        <v>1070304069</v>
      </c>
      <c r="B1892">
        <v>1015</v>
      </c>
      <c r="C1892" t="s">
        <v>73</v>
      </c>
      <c r="D1892" t="s">
        <v>2564</v>
      </c>
      <c r="E1892" t="s">
        <v>2565</v>
      </c>
      <c r="F1892" t="s">
        <v>74</v>
      </c>
      <c r="G1892" t="s">
        <v>40</v>
      </c>
      <c r="H1892" s="1" t="d">
        <v>2015-08-03</v>
      </c>
      <c r="I1892">
        <v>7408</v>
      </c>
      <c r="J1892" t="s">
        <v>7216</v>
      </c>
      <c r="K1892" t="s">
        <v>34</v>
      </c>
      <c r="L1892" t="s">
        <v>35</v>
      </c>
      <c r="M1892" t="s">
        <v>34</v>
      </c>
      <c r="N1892">
        <v>30000</v>
      </c>
      <c r="O1892">
        <v>30000</v>
      </c>
      <c r="P1892">
        <v>1</v>
      </c>
      <c r="Q1892" s="1" t="d">
        <v>1986-03-17</v>
      </c>
      <c r="R1892">
        <v>106</v>
      </c>
      <c r="S1892" t="s">
        <v>7185</v>
      </c>
      <c r="T1892" t="s">
        <v>2566</v>
      </c>
      <c r="U1892" s="19" t="str">
        <f t="shared" si="29"/>
        <v>LEIDY YALILE MURCIA VILLAMIL</v>
      </c>
    </row>
    <row r="1893" spans="1:21" x14ac:dyDescent="0.2">
      <c r="A1893">
        <v>1070304367</v>
      </c>
      <c r="B1893">
        <v>1015</v>
      </c>
      <c r="C1893" t="s">
        <v>73</v>
      </c>
      <c r="D1893" t="s">
        <v>2567</v>
      </c>
      <c r="E1893" t="s">
        <v>2568</v>
      </c>
      <c r="F1893" t="s">
        <v>286</v>
      </c>
      <c r="G1893" t="s">
        <v>32</v>
      </c>
      <c r="H1893" s="1" t="d">
        <v>2015-07-01</v>
      </c>
      <c r="I1893">
        <v>1116</v>
      </c>
      <c r="J1893" t="s">
        <v>287</v>
      </c>
      <c r="K1893" t="s">
        <v>34</v>
      </c>
      <c r="L1893" t="s">
        <v>35</v>
      </c>
      <c r="M1893" t="s">
        <v>34</v>
      </c>
      <c r="N1893">
        <v>30000</v>
      </c>
      <c r="O1893">
        <v>30000</v>
      </c>
      <c r="P1893">
        <v>1</v>
      </c>
      <c r="Q1893" s="1" t="d">
        <v>1987-07-03</v>
      </c>
      <c r="R1893">
        <v>106</v>
      </c>
      <c r="S1893" t="s">
        <v>7185</v>
      </c>
      <c r="T1893" t="s">
        <v>7827</v>
      </c>
      <c r="U1893" s="19" t="str">
        <f t="shared" si="29"/>
        <v>ADRIANA CONSTANZA ROZO RODRIGUEZ</v>
      </c>
    </row>
    <row r="1894" spans="1:21" x14ac:dyDescent="0.2">
      <c r="A1894">
        <v>1070305159</v>
      </c>
      <c r="B1894">
        <v>1015</v>
      </c>
      <c r="C1894" t="s">
        <v>73</v>
      </c>
      <c r="D1894" t="s">
        <v>6359</v>
      </c>
      <c r="E1894" t="s">
        <v>6360</v>
      </c>
      <c r="F1894" t="s">
        <v>239</v>
      </c>
      <c r="G1894" t="s">
        <v>32</v>
      </c>
      <c r="H1894" s="1" t="d">
        <v>2016-08-25</v>
      </c>
      <c r="I1894">
        <v>7115</v>
      </c>
      <c r="J1894" t="s">
        <v>7315</v>
      </c>
      <c r="K1894" t="s">
        <v>34</v>
      </c>
      <c r="L1894" t="s">
        <v>35</v>
      </c>
      <c r="M1894" t="s">
        <v>36</v>
      </c>
      <c r="N1894">
        <v>30000</v>
      </c>
      <c r="O1894">
        <v>30000</v>
      </c>
      <c r="P1894">
        <v>1</v>
      </c>
      <c r="Q1894" s="1" t="d">
        <v>1989-09-06</v>
      </c>
      <c r="R1894">
        <v>106</v>
      </c>
      <c r="S1894" t="s">
        <v>7185</v>
      </c>
      <c r="T1894" t="s">
        <v>7828</v>
      </c>
      <c r="U1894" s="19" t="str">
        <f t="shared" si="29"/>
        <v>NELSON LEONARDO VELASQUEZ CAMACHO</v>
      </c>
    </row>
    <row r="1895" spans="1:21" x14ac:dyDescent="0.2">
      <c r="A1895">
        <v>1070305259</v>
      </c>
      <c r="B1895">
        <v>1015</v>
      </c>
      <c r="C1895" t="s">
        <v>73</v>
      </c>
      <c r="D1895" t="s">
        <v>4149</v>
      </c>
      <c r="E1895" t="s">
        <v>4150</v>
      </c>
      <c r="F1895" t="s">
        <v>74</v>
      </c>
      <c r="G1895" t="s">
        <v>40</v>
      </c>
      <c r="H1895" s="1" t="d">
        <v>2018-12-18</v>
      </c>
      <c r="I1895">
        <v>7419</v>
      </c>
      <c r="J1895" t="s">
        <v>7188</v>
      </c>
      <c r="K1895" t="s">
        <v>34</v>
      </c>
      <c r="L1895" t="s">
        <v>35</v>
      </c>
      <c r="M1895" t="s">
        <v>36</v>
      </c>
      <c r="N1895">
        <v>30000</v>
      </c>
      <c r="O1895">
        <v>30000</v>
      </c>
      <c r="P1895">
        <v>1</v>
      </c>
      <c r="Q1895" s="1" t="d">
        <v>1989-11-09</v>
      </c>
      <c r="R1895">
        <v>106</v>
      </c>
      <c r="S1895" t="s">
        <v>7185</v>
      </c>
      <c r="T1895" t="s">
        <v>6361</v>
      </c>
      <c r="U1895" s="19" t="str">
        <f t="shared" si="29"/>
        <v>EDILSON FABIAN ROCHA PUERTO</v>
      </c>
    </row>
    <row r="1896" spans="1:21" x14ac:dyDescent="0.2">
      <c r="A1896">
        <v>1070305748</v>
      </c>
      <c r="B1896">
        <v>1015</v>
      </c>
      <c r="C1896" t="s">
        <v>73</v>
      </c>
      <c r="D1896" t="s">
        <v>2569</v>
      </c>
      <c r="E1896" t="s">
        <v>2570</v>
      </c>
      <c r="F1896" t="s">
        <v>81</v>
      </c>
      <c r="G1896" t="s">
        <v>32</v>
      </c>
      <c r="H1896" s="1" t="d">
        <v>2016-08-08</v>
      </c>
      <c r="I1896">
        <v>1238</v>
      </c>
      <c r="J1896" t="s">
        <v>922</v>
      </c>
      <c r="K1896" t="s">
        <v>34</v>
      </c>
      <c r="L1896" t="s">
        <v>35</v>
      </c>
      <c r="M1896" t="s">
        <v>36</v>
      </c>
      <c r="N1896">
        <v>30000</v>
      </c>
      <c r="O1896">
        <v>30000</v>
      </c>
      <c r="P1896">
        <v>1</v>
      </c>
      <c r="Q1896" s="1" t="d">
        <v>1991-12-23</v>
      </c>
      <c r="R1896">
        <v>106</v>
      </c>
      <c r="S1896" t="s">
        <v>7185</v>
      </c>
      <c r="T1896" t="s">
        <v>3349</v>
      </c>
      <c r="U1896" s="19" t="str">
        <f t="shared" si="29"/>
        <v>MARIO ALEJANDRO CASTAÑEDA GARCIA</v>
      </c>
    </row>
    <row r="1897" spans="1:21" x14ac:dyDescent="0.2">
      <c r="A1897">
        <v>1070306005</v>
      </c>
      <c r="B1897">
        <v>1015</v>
      </c>
      <c r="C1897" t="s">
        <v>73</v>
      </c>
      <c r="D1897" t="s">
        <v>2571</v>
      </c>
      <c r="E1897" t="s">
        <v>2572</v>
      </c>
      <c r="F1897" t="s">
        <v>81</v>
      </c>
      <c r="G1897" t="s">
        <v>32</v>
      </c>
      <c r="H1897" s="1" t="d">
        <v>2017-10-17</v>
      </c>
      <c r="I1897">
        <v>1237</v>
      </c>
      <c r="J1897" t="s">
        <v>3387</v>
      </c>
      <c r="K1897" t="s">
        <v>34</v>
      </c>
      <c r="L1897" t="s">
        <v>35</v>
      </c>
      <c r="M1897" t="s">
        <v>36</v>
      </c>
      <c r="N1897">
        <v>30000</v>
      </c>
      <c r="O1897">
        <v>30000</v>
      </c>
      <c r="P1897">
        <v>1</v>
      </c>
      <c r="Q1897" s="1" t="d">
        <v>1993-01-30</v>
      </c>
      <c r="R1897">
        <v>106</v>
      </c>
      <c r="S1897" t="s">
        <v>7185</v>
      </c>
      <c r="T1897" t="s">
        <v>2573</v>
      </c>
      <c r="U1897" s="19" t="str">
        <f t="shared" si="29"/>
        <v>HERNAN SUAREZ MENDEZ</v>
      </c>
    </row>
    <row r="1898" spans="1:21" x14ac:dyDescent="0.2">
      <c r="A1898">
        <v>1070307140</v>
      </c>
      <c r="B1898">
        <v>1015</v>
      </c>
      <c r="C1898" t="s">
        <v>73</v>
      </c>
      <c r="D1898" t="s">
        <v>2574</v>
      </c>
      <c r="E1898" t="s">
        <v>2575</v>
      </c>
      <c r="F1898" t="s">
        <v>74</v>
      </c>
      <c r="G1898" t="s">
        <v>40</v>
      </c>
      <c r="H1898" s="1" t="d">
        <v>2017-11-14</v>
      </c>
      <c r="I1898">
        <v>7066</v>
      </c>
      <c r="J1898" t="s">
        <v>7304</v>
      </c>
      <c r="K1898" t="s">
        <v>34</v>
      </c>
      <c r="L1898" t="s">
        <v>35</v>
      </c>
      <c r="M1898" t="s">
        <v>36</v>
      </c>
      <c r="N1898">
        <v>30000</v>
      </c>
      <c r="O1898">
        <v>30000</v>
      </c>
      <c r="P1898">
        <v>1</v>
      </c>
      <c r="Q1898" s="1" t="d">
        <v>1996-10-02</v>
      </c>
      <c r="R1898">
        <v>106</v>
      </c>
      <c r="S1898" t="s">
        <v>7185</v>
      </c>
      <c r="T1898" t="s">
        <v>2576</v>
      </c>
      <c r="U1898" s="19" t="str">
        <f t="shared" si="29"/>
        <v>ERIK DUVAN CARRILLO ROBAYO</v>
      </c>
    </row>
    <row r="1899" spans="1:21" x14ac:dyDescent="0.2">
      <c r="A1899">
        <v>1070308314</v>
      </c>
      <c r="B1899">
        <v>1015</v>
      </c>
      <c r="C1899" t="s">
        <v>73</v>
      </c>
      <c r="D1899" t="s">
        <v>4151</v>
      </c>
      <c r="E1899" t="s">
        <v>906</v>
      </c>
      <c r="F1899" t="s">
        <v>76</v>
      </c>
      <c r="G1899" t="s">
        <v>40</v>
      </c>
      <c r="H1899" s="1" t="d">
        <v>2019-02-01</v>
      </c>
      <c r="I1899">
        <v>1109</v>
      </c>
      <c r="J1899" t="s">
        <v>4424</v>
      </c>
      <c r="K1899" t="s">
        <v>34</v>
      </c>
      <c r="L1899" t="s">
        <v>35</v>
      </c>
      <c r="M1899" t="s">
        <v>36</v>
      </c>
      <c r="N1899">
        <v>30000</v>
      </c>
      <c r="O1899">
        <v>30000</v>
      </c>
      <c r="P1899">
        <v>1</v>
      </c>
      <c r="Q1899" s="1" t="d">
        <v>1999-03-12</v>
      </c>
      <c r="R1899">
        <v>106</v>
      </c>
      <c r="S1899" t="s">
        <v>7185</v>
      </c>
      <c r="T1899" t="s">
        <v>4152</v>
      </c>
      <c r="U1899" s="19" t="str">
        <f t="shared" si="29"/>
        <v>LUIS ALEJANDRO MENDEZ SANCHEZ</v>
      </c>
    </row>
    <row r="1900" spans="1:21" x14ac:dyDescent="0.2">
      <c r="A1900">
        <v>1070327263</v>
      </c>
      <c r="B1900">
        <v>1232</v>
      </c>
      <c r="C1900" t="s">
        <v>30</v>
      </c>
      <c r="D1900" t="s">
        <v>6362</v>
      </c>
      <c r="E1900" t="s">
        <v>4532</v>
      </c>
      <c r="F1900" t="s">
        <v>46</v>
      </c>
      <c r="G1900" t="s">
        <v>32</v>
      </c>
      <c r="H1900" s="1" t="d">
        <v>2015-03-04</v>
      </c>
      <c r="I1900">
        <v>7401</v>
      </c>
      <c r="J1900" t="s">
        <v>7210</v>
      </c>
      <c r="K1900" t="s">
        <v>34</v>
      </c>
      <c r="L1900" t="s">
        <v>35</v>
      </c>
      <c r="M1900" t="s">
        <v>36</v>
      </c>
      <c r="N1900">
        <v>10110</v>
      </c>
      <c r="O1900">
        <v>0</v>
      </c>
      <c r="P1900">
        <v>1</v>
      </c>
      <c r="Q1900" s="1" t="d">
        <v>1990-01-06</v>
      </c>
      <c r="R1900">
        <v>70</v>
      </c>
      <c r="S1900" t="s">
        <v>37</v>
      </c>
      <c r="T1900" t="s">
        <v>2577</v>
      </c>
      <c r="U1900" s="19" t="str">
        <f t="shared" si="29"/>
        <v>JONATHAN RIOS GOMEZ</v>
      </c>
    </row>
    <row r="1901" spans="1:21" x14ac:dyDescent="0.2">
      <c r="A1901">
        <v>1070327719</v>
      </c>
      <c r="B1901">
        <v>1232</v>
      </c>
      <c r="C1901" t="s">
        <v>30</v>
      </c>
      <c r="D1901" t="s">
        <v>2578</v>
      </c>
      <c r="E1901" t="s">
        <v>2579</v>
      </c>
      <c r="F1901" t="s">
        <v>74</v>
      </c>
      <c r="G1901" t="s">
        <v>40</v>
      </c>
      <c r="H1901" s="1" t="d">
        <v>2017-09-25</v>
      </c>
      <c r="I1901">
        <v>7107</v>
      </c>
      <c r="J1901" t="s">
        <v>238</v>
      </c>
      <c r="K1901" t="s">
        <v>34</v>
      </c>
      <c r="L1901" t="s">
        <v>35</v>
      </c>
      <c r="M1901" t="s">
        <v>36</v>
      </c>
      <c r="N1901">
        <v>10110</v>
      </c>
      <c r="O1901">
        <v>0</v>
      </c>
      <c r="P1901">
        <v>1</v>
      </c>
      <c r="Q1901" s="1" t="d">
        <v>1990-09-22</v>
      </c>
      <c r="R1901">
        <v>70</v>
      </c>
      <c r="S1901" t="s">
        <v>37</v>
      </c>
      <c r="T1901" t="s">
        <v>6363</v>
      </c>
      <c r="U1901" s="19" t="str">
        <f t="shared" si="29"/>
        <v>JONATHAN STICK CAICEDO GONZALEZ</v>
      </c>
    </row>
    <row r="1902" spans="1:21" x14ac:dyDescent="0.2">
      <c r="A1902">
        <v>1070594268</v>
      </c>
      <c r="B1902">
        <v>560</v>
      </c>
      <c r="C1902" t="s">
        <v>122</v>
      </c>
      <c r="D1902" t="s">
        <v>6364</v>
      </c>
      <c r="E1902" t="s">
        <v>6365</v>
      </c>
      <c r="F1902" t="s">
        <v>49</v>
      </c>
      <c r="G1902" t="s">
        <v>32</v>
      </c>
      <c r="H1902" s="1" t="d">
        <v>2014-11-06</v>
      </c>
      <c r="I1902">
        <v>3357</v>
      </c>
      <c r="J1902" t="s">
        <v>7194</v>
      </c>
      <c r="K1902" t="s">
        <v>50</v>
      </c>
      <c r="L1902" t="s">
        <v>35</v>
      </c>
      <c r="M1902" t="s">
        <v>36</v>
      </c>
      <c r="N1902">
        <v>10330</v>
      </c>
      <c r="O1902">
        <v>10330</v>
      </c>
      <c r="P1902">
        <v>1</v>
      </c>
      <c r="Q1902" s="1" t="d">
        <v>1988-11-02</v>
      </c>
      <c r="R1902">
        <v>80</v>
      </c>
      <c r="S1902" t="s">
        <v>51</v>
      </c>
      <c r="T1902" t="s">
        <v>2581</v>
      </c>
      <c r="U1902" s="19" t="str">
        <f t="shared" si="29"/>
        <v>CRISTHIAN FABIAN PULIDO CUBILLOS</v>
      </c>
    </row>
    <row r="1903" spans="1:21" x14ac:dyDescent="0.2">
      <c r="A1903">
        <v>1070597923</v>
      </c>
      <c r="B1903">
        <v>941</v>
      </c>
      <c r="C1903" t="s">
        <v>186</v>
      </c>
      <c r="D1903" t="s">
        <v>6366</v>
      </c>
      <c r="E1903" t="s">
        <v>5754</v>
      </c>
      <c r="F1903" t="s">
        <v>135</v>
      </c>
      <c r="G1903" t="s">
        <v>40</v>
      </c>
      <c r="H1903" s="1" t="d">
        <v>2019-08-01</v>
      </c>
      <c r="I1903">
        <v>3355</v>
      </c>
      <c r="J1903" t="s">
        <v>7202</v>
      </c>
      <c r="K1903" t="s">
        <v>50</v>
      </c>
      <c r="L1903" t="s">
        <v>35</v>
      </c>
      <c r="M1903" t="s">
        <v>36</v>
      </c>
      <c r="N1903">
        <v>10330</v>
      </c>
      <c r="O1903">
        <v>10880</v>
      </c>
      <c r="P1903">
        <v>1</v>
      </c>
      <c r="Q1903" s="1" t="d">
        <v>1989-09-06</v>
      </c>
      <c r="R1903">
        <v>80</v>
      </c>
      <c r="S1903" t="s">
        <v>51</v>
      </c>
      <c r="T1903" t="s">
        <v>7829</v>
      </c>
      <c r="U1903" s="19" t="str">
        <f t="shared" si="29"/>
        <v>ALVARO HERNANDEZ PRADA</v>
      </c>
    </row>
    <row r="1904" spans="1:21" x14ac:dyDescent="0.2">
      <c r="A1904">
        <v>1070602526</v>
      </c>
      <c r="B1904">
        <v>1232</v>
      </c>
      <c r="C1904" t="s">
        <v>30</v>
      </c>
      <c r="D1904" t="s">
        <v>2582</v>
      </c>
      <c r="E1904" t="s">
        <v>2583</v>
      </c>
      <c r="F1904" t="s">
        <v>3958</v>
      </c>
      <c r="G1904" t="s">
        <v>58</v>
      </c>
      <c r="H1904" s="1" t="d">
        <v>2015-03-26</v>
      </c>
      <c r="I1904">
        <v>3105</v>
      </c>
      <c r="J1904" t="s">
        <v>7230</v>
      </c>
      <c r="K1904" t="s">
        <v>34</v>
      </c>
      <c r="L1904" t="s">
        <v>35</v>
      </c>
      <c r="M1904" t="s">
        <v>36</v>
      </c>
      <c r="N1904">
        <v>10110</v>
      </c>
      <c r="O1904">
        <v>0</v>
      </c>
      <c r="P1904">
        <v>1</v>
      </c>
      <c r="Q1904" s="1" t="d">
        <v>1990-01-12</v>
      </c>
      <c r="R1904">
        <v>70</v>
      </c>
      <c r="S1904" t="s">
        <v>37</v>
      </c>
      <c r="T1904" t="s">
        <v>2584</v>
      </c>
      <c r="U1904" s="19" t="str">
        <f t="shared" si="29"/>
        <v>GIORDANO AMADOR ROMERO</v>
      </c>
    </row>
    <row r="1905" spans="1:21" x14ac:dyDescent="0.2">
      <c r="A1905">
        <v>1070604471</v>
      </c>
      <c r="B1905">
        <v>1232</v>
      </c>
      <c r="C1905" t="s">
        <v>30</v>
      </c>
      <c r="D1905" t="s">
        <v>2585</v>
      </c>
      <c r="E1905" t="s">
        <v>366</v>
      </c>
      <c r="F1905" t="s">
        <v>46</v>
      </c>
      <c r="G1905" t="s">
        <v>32</v>
      </c>
      <c r="H1905" s="1" t="d">
        <v>2014-12-23</v>
      </c>
      <c r="I1905">
        <v>7416</v>
      </c>
      <c r="J1905" t="s">
        <v>7215</v>
      </c>
      <c r="K1905" t="s">
        <v>34</v>
      </c>
      <c r="L1905" t="s">
        <v>35</v>
      </c>
      <c r="M1905" t="s">
        <v>34</v>
      </c>
      <c r="N1905">
        <v>10110</v>
      </c>
      <c r="O1905">
        <v>0</v>
      </c>
      <c r="P1905">
        <v>1</v>
      </c>
      <c r="Q1905" s="1" t="d">
        <v>1991-08-09</v>
      </c>
      <c r="R1905">
        <v>70</v>
      </c>
      <c r="S1905" t="s">
        <v>37</v>
      </c>
      <c r="T1905" t="s">
        <v>2586</v>
      </c>
      <c r="U1905" s="19" t="str">
        <f t="shared" si="29"/>
        <v>LUZ ADRIANA CARVAJAL DONCEL</v>
      </c>
    </row>
    <row r="1906" spans="1:21" x14ac:dyDescent="0.2">
      <c r="A1906">
        <v>1070605202</v>
      </c>
      <c r="B1906">
        <v>576</v>
      </c>
      <c r="C1906" t="s">
        <v>120</v>
      </c>
      <c r="D1906" t="s">
        <v>6367</v>
      </c>
      <c r="E1906" t="s">
        <v>3812</v>
      </c>
      <c r="F1906" t="s">
        <v>76</v>
      </c>
      <c r="G1906" t="s">
        <v>40</v>
      </c>
      <c r="H1906" s="1" t="d">
        <v>2020-01-02</v>
      </c>
      <c r="I1906">
        <v>3108</v>
      </c>
      <c r="J1906" t="s">
        <v>71</v>
      </c>
      <c r="K1906" t="s">
        <v>34</v>
      </c>
      <c r="L1906" t="s">
        <v>35</v>
      </c>
      <c r="M1906" t="s">
        <v>36</v>
      </c>
      <c r="N1906">
        <v>10550</v>
      </c>
      <c r="O1906">
        <v>10740</v>
      </c>
      <c r="P1906">
        <v>1</v>
      </c>
      <c r="Q1906" s="1" t="d">
        <v>1991-09-24</v>
      </c>
      <c r="R1906">
        <v>65</v>
      </c>
      <c r="S1906" t="s">
        <v>4406</v>
      </c>
      <c r="T1906" t="s">
        <v>7830</v>
      </c>
      <c r="U1906" s="19" t="str">
        <f t="shared" si="29"/>
        <v>CARLOS MARIO HUERTAS ROMERO</v>
      </c>
    </row>
    <row r="1907" spans="1:21" x14ac:dyDescent="0.2">
      <c r="A1907">
        <v>1070609363</v>
      </c>
      <c r="B1907">
        <v>941</v>
      </c>
      <c r="C1907" t="s">
        <v>186</v>
      </c>
      <c r="D1907" t="s">
        <v>2587</v>
      </c>
      <c r="E1907" t="s">
        <v>1474</v>
      </c>
      <c r="F1907" t="s">
        <v>135</v>
      </c>
      <c r="G1907" t="s">
        <v>40</v>
      </c>
      <c r="H1907" s="1" t="d">
        <v>2018-05-02</v>
      </c>
      <c r="I1907">
        <v>3355</v>
      </c>
      <c r="J1907" t="s">
        <v>7202</v>
      </c>
      <c r="K1907" t="s">
        <v>50</v>
      </c>
      <c r="L1907" t="s">
        <v>35</v>
      </c>
      <c r="M1907" t="s">
        <v>36</v>
      </c>
      <c r="N1907">
        <v>10330</v>
      </c>
      <c r="O1907">
        <v>10880</v>
      </c>
      <c r="P1907">
        <v>1</v>
      </c>
      <c r="Q1907" s="1" t="d">
        <v>1993-04-07</v>
      </c>
      <c r="R1907">
        <v>80</v>
      </c>
      <c r="S1907" t="s">
        <v>51</v>
      </c>
      <c r="T1907" t="s">
        <v>2588</v>
      </c>
      <c r="U1907" s="19" t="str">
        <f t="shared" si="29"/>
        <v>CAMILO ANDRES LADINO JACOBO</v>
      </c>
    </row>
    <row r="1908" spans="1:21" x14ac:dyDescent="0.2">
      <c r="A1908">
        <v>1070611317</v>
      </c>
      <c r="B1908">
        <v>941</v>
      </c>
      <c r="C1908" t="s">
        <v>186</v>
      </c>
      <c r="D1908" t="s">
        <v>2589</v>
      </c>
      <c r="E1908" t="s">
        <v>2590</v>
      </c>
      <c r="F1908" t="s">
        <v>135</v>
      </c>
      <c r="G1908" t="s">
        <v>40</v>
      </c>
      <c r="H1908" s="1" t="d">
        <v>2018-04-04</v>
      </c>
      <c r="I1908">
        <v>3355</v>
      </c>
      <c r="J1908" t="s">
        <v>7202</v>
      </c>
      <c r="K1908" t="s">
        <v>50</v>
      </c>
      <c r="L1908" t="s">
        <v>35</v>
      </c>
      <c r="M1908" t="s">
        <v>36</v>
      </c>
      <c r="N1908">
        <v>10330</v>
      </c>
      <c r="O1908">
        <v>10880</v>
      </c>
      <c r="P1908">
        <v>1</v>
      </c>
      <c r="Q1908" s="1" t="d">
        <v>1993-10-26</v>
      </c>
      <c r="R1908">
        <v>80</v>
      </c>
      <c r="S1908" t="s">
        <v>51</v>
      </c>
      <c r="T1908" t="s">
        <v>2591</v>
      </c>
      <c r="U1908" s="19" t="str">
        <f t="shared" si="29"/>
        <v>CHRISTIAN DAVID CORZO RICARDO</v>
      </c>
    </row>
    <row r="1909" spans="1:21" x14ac:dyDescent="0.2">
      <c r="A1909">
        <v>1070623613</v>
      </c>
      <c r="B1909">
        <v>941</v>
      </c>
      <c r="C1909" t="s">
        <v>186</v>
      </c>
      <c r="D1909" t="s">
        <v>6368</v>
      </c>
      <c r="E1909" t="s">
        <v>6369</v>
      </c>
      <c r="F1909" t="s">
        <v>135</v>
      </c>
      <c r="G1909" t="s">
        <v>40</v>
      </c>
      <c r="H1909" s="1" t="d">
        <v>2019-10-15</v>
      </c>
      <c r="I1909">
        <v>3355</v>
      </c>
      <c r="J1909" t="s">
        <v>7202</v>
      </c>
      <c r="K1909" t="s">
        <v>50</v>
      </c>
      <c r="L1909" t="s">
        <v>35</v>
      </c>
      <c r="M1909" t="s">
        <v>36</v>
      </c>
      <c r="N1909">
        <v>10330</v>
      </c>
      <c r="O1909">
        <v>10880</v>
      </c>
      <c r="P1909">
        <v>1</v>
      </c>
      <c r="Q1909" s="1" t="d">
        <v>1998-03-09</v>
      </c>
      <c r="R1909">
        <v>80</v>
      </c>
      <c r="S1909" t="s">
        <v>51</v>
      </c>
      <c r="T1909" t="s">
        <v>7831</v>
      </c>
      <c r="U1909" s="19" t="str">
        <f t="shared" si="29"/>
        <v>JAIRO ALEJANDRO RESTREPO SALAZAR</v>
      </c>
    </row>
    <row r="1910" spans="1:21" x14ac:dyDescent="0.2">
      <c r="A1910">
        <v>1070917771</v>
      </c>
      <c r="B1910">
        <v>1016</v>
      </c>
      <c r="C1910" t="s">
        <v>62</v>
      </c>
      <c r="D1910" t="s">
        <v>6370</v>
      </c>
      <c r="E1910" t="s">
        <v>5193</v>
      </c>
      <c r="F1910" t="s">
        <v>1480</v>
      </c>
      <c r="G1910" t="s">
        <v>43</v>
      </c>
      <c r="H1910" s="1" t="d">
        <v>2017-01-03</v>
      </c>
      <c r="I1910">
        <v>1300</v>
      </c>
      <c r="J1910" t="s">
        <v>699</v>
      </c>
      <c r="K1910" t="s">
        <v>35</v>
      </c>
      <c r="L1910" t="s">
        <v>35</v>
      </c>
      <c r="M1910" t="s">
        <v>36</v>
      </c>
      <c r="N1910">
        <v>30110</v>
      </c>
      <c r="O1910">
        <v>30110</v>
      </c>
      <c r="P1910">
        <v>1</v>
      </c>
      <c r="Q1910" s="1" t="d">
        <v>1988-12-20</v>
      </c>
      <c r="R1910">
        <v>104</v>
      </c>
      <c r="S1910" t="s">
        <v>101</v>
      </c>
      <c r="T1910" t="s">
        <v>2592</v>
      </c>
      <c r="U1910" s="19" t="str">
        <f t="shared" si="29"/>
        <v>JORGE ALEJANDRO GARDEAZABAL HERNANDEZ</v>
      </c>
    </row>
    <row r="1911" spans="1:21" x14ac:dyDescent="0.2">
      <c r="A1911">
        <v>1070944902</v>
      </c>
      <c r="B1911">
        <v>552</v>
      </c>
      <c r="C1911" t="s">
        <v>636</v>
      </c>
      <c r="D1911" t="s">
        <v>4154</v>
      </c>
      <c r="E1911" t="s">
        <v>4155</v>
      </c>
      <c r="F1911" t="s">
        <v>196</v>
      </c>
      <c r="G1911" t="s">
        <v>40</v>
      </c>
      <c r="H1911" s="1" t="d">
        <v>2019-02-07</v>
      </c>
      <c r="I1911">
        <v>3355</v>
      </c>
      <c r="J1911" t="s">
        <v>7202</v>
      </c>
      <c r="K1911" t="s">
        <v>50</v>
      </c>
      <c r="L1911" t="s">
        <v>35</v>
      </c>
      <c r="M1911" t="s">
        <v>36</v>
      </c>
      <c r="N1911">
        <v>10118</v>
      </c>
      <c r="O1911">
        <v>10830</v>
      </c>
      <c r="P1911">
        <v>1</v>
      </c>
      <c r="Q1911" s="1" t="d">
        <v>1986-11-12</v>
      </c>
      <c r="R1911">
        <v>80</v>
      </c>
      <c r="S1911" t="s">
        <v>51</v>
      </c>
      <c r="T1911" t="s">
        <v>4156</v>
      </c>
      <c r="U1911" s="19" t="str">
        <f t="shared" si="29"/>
        <v>JAVIER ANDRES MELO GONZALEZ</v>
      </c>
    </row>
    <row r="1912" spans="1:21" x14ac:dyDescent="0.2">
      <c r="A1912">
        <v>1070948342</v>
      </c>
      <c r="B1912">
        <v>552</v>
      </c>
      <c r="C1912" t="s">
        <v>636</v>
      </c>
      <c r="D1912" t="s">
        <v>6371</v>
      </c>
      <c r="E1912" t="s">
        <v>6372</v>
      </c>
      <c r="F1912" t="s">
        <v>135</v>
      </c>
      <c r="G1912" t="s">
        <v>40</v>
      </c>
      <c r="H1912" s="1" t="d">
        <v>2019-07-18</v>
      </c>
      <c r="I1912">
        <v>3355</v>
      </c>
      <c r="J1912" t="s">
        <v>7202</v>
      </c>
      <c r="K1912" t="s">
        <v>50</v>
      </c>
      <c r="L1912" t="s">
        <v>35</v>
      </c>
      <c r="M1912" t="s">
        <v>36</v>
      </c>
      <c r="N1912">
        <v>10118</v>
      </c>
      <c r="O1912">
        <v>10830</v>
      </c>
      <c r="P1912">
        <v>1</v>
      </c>
      <c r="Q1912" s="1" t="d">
        <v>1987-10-29</v>
      </c>
      <c r="R1912">
        <v>80</v>
      </c>
      <c r="S1912" t="s">
        <v>51</v>
      </c>
      <c r="T1912" t="s">
        <v>6373</v>
      </c>
      <c r="U1912" s="19" t="str">
        <f t="shared" si="29"/>
        <v>JOHN CARLOS LOPEZ ALONSO</v>
      </c>
    </row>
    <row r="1913" spans="1:21" x14ac:dyDescent="0.2">
      <c r="A1913">
        <v>1070953948</v>
      </c>
      <c r="B1913">
        <v>1232</v>
      </c>
      <c r="C1913" t="s">
        <v>30</v>
      </c>
      <c r="D1913" t="s">
        <v>6374</v>
      </c>
      <c r="E1913" t="s">
        <v>6375</v>
      </c>
      <c r="F1913" t="s">
        <v>74</v>
      </c>
      <c r="G1913" t="s">
        <v>40</v>
      </c>
      <c r="H1913" s="1" t="d">
        <v>2013-12-18</v>
      </c>
      <c r="I1913">
        <v>7400</v>
      </c>
      <c r="J1913" t="s">
        <v>7170</v>
      </c>
      <c r="K1913" t="s">
        <v>34</v>
      </c>
      <c r="L1913" t="s">
        <v>35</v>
      </c>
      <c r="M1913" t="s">
        <v>34</v>
      </c>
      <c r="N1913">
        <v>10110</v>
      </c>
      <c r="O1913">
        <v>0</v>
      </c>
      <c r="P1913">
        <v>1</v>
      </c>
      <c r="Q1913" s="1" t="d">
        <v>1989-04-20</v>
      </c>
      <c r="R1913">
        <v>70</v>
      </c>
      <c r="S1913" t="s">
        <v>37</v>
      </c>
      <c r="T1913" t="s">
        <v>2593</v>
      </c>
      <c r="U1913" s="19" t="str">
        <f t="shared" si="29"/>
        <v>GLADYS YANETH MONSALVE VARGAS</v>
      </c>
    </row>
    <row r="1914" spans="1:21" x14ac:dyDescent="0.2">
      <c r="A1914">
        <v>1070962296</v>
      </c>
      <c r="B1914">
        <v>552</v>
      </c>
      <c r="C1914" t="s">
        <v>636</v>
      </c>
      <c r="D1914" t="s">
        <v>6376</v>
      </c>
      <c r="E1914" t="s">
        <v>6377</v>
      </c>
      <c r="F1914" t="s">
        <v>135</v>
      </c>
      <c r="G1914" t="s">
        <v>40</v>
      </c>
      <c r="H1914" s="1" t="d">
        <v>2016-08-02</v>
      </c>
      <c r="I1914">
        <v>3355</v>
      </c>
      <c r="J1914" t="s">
        <v>7202</v>
      </c>
      <c r="K1914" t="s">
        <v>50</v>
      </c>
      <c r="L1914" t="s">
        <v>35</v>
      </c>
      <c r="M1914" t="s">
        <v>36</v>
      </c>
      <c r="N1914">
        <v>10118</v>
      </c>
      <c r="O1914">
        <v>10830</v>
      </c>
      <c r="P1914">
        <v>1</v>
      </c>
      <c r="Q1914" s="1" t="d">
        <v>1991-10-05</v>
      </c>
      <c r="R1914">
        <v>80</v>
      </c>
      <c r="S1914" t="s">
        <v>51</v>
      </c>
      <c r="T1914" t="s">
        <v>7832</v>
      </c>
      <c r="U1914" s="19" t="str">
        <f t="shared" si="29"/>
        <v>IVAN SANTIAGO MUÑOZ MOLINA</v>
      </c>
    </row>
    <row r="1915" spans="1:21" x14ac:dyDescent="0.2">
      <c r="A1915">
        <v>1070966690</v>
      </c>
      <c r="B1915">
        <v>552</v>
      </c>
      <c r="C1915" t="s">
        <v>636</v>
      </c>
      <c r="D1915" t="s">
        <v>4157</v>
      </c>
      <c r="E1915" t="s">
        <v>4158</v>
      </c>
      <c r="F1915" t="s">
        <v>135</v>
      </c>
      <c r="G1915" t="s">
        <v>40</v>
      </c>
      <c r="H1915" s="1" t="d">
        <v>2019-02-11</v>
      </c>
      <c r="I1915">
        <v>3355</v>
      </c>
      <c r="J1915" t="s">
        <v>7202</v>
      </c>
      <c r="K1915" t="s">
        <v>50</v>
      </c>
      <c r="L1915" t="s">
        <v>35</v>
      </c>
      <c r="M1915" t="s">
        <v>36</v>
      </c>
      <c r="N1915">
        <v>10118</v>
      </c>
      <c r="O1915">
        <v>10830</v>
      </c>
      <c r="P1915">
        <v>1</v>
      </c>
      <c r="Q1915" s="1" t="d">
        <v>1993-03-23</v>
      </c>
      <c r="R1915">
        <v>80</v>
      </c>
      <c r="S1915" t="s">
        <v>51</v>
      </c>
      <c r="T1915" t="s">
        <v>4159</v>
      </c>
      <c r="U1915" s="19" t="str">
        <f t="shared" si="29"/>
        <v>YOJAN HERNAN PEREZ GARZON</v>
      </c>
    </row>
    <row r="1916" spans="1:21" x14ac:dyDescent="0.2">
      <c r="A1916">
        <v>1070968166</v>
      </c>
      <c r="B1916">
        <v>1232</v>
      </c>
      <c r="C1916" t="s">
        <v>30</v>
      </c>
      <c r="D1916" t="s">
        <v>2594</v>
      </c>
      <c r="E1916" t="s">
        <v>2595</v>
      </c>
      <c r="F1916" t="s">
        <v>7636</v>
      </c>
      <c r="G1916" t="s">
        <v>32</v>
      </c>
      <c r="H1916" s="1" t="d">
        <v>2014-06-18</v>
      </c>
      <c r="I1916">
        <v>3032</v>
      </c>
      <c r="J1916" t="s">
        <v>331</v>
      </c>
      <c r="K1916" t="s">
        <v>34</v>
      </c>
      <c r="L1916" t="s">
        <v>35</v>
      </c>
      <c r="M1916" t="s">
        <v>34</v>
      </c>
      <c r="N1916">
        <v>10110</v>
      </c>
      <c r="O1916">
        <v>0</v>
      </c>
      <c r="P1916">
        <v>1</v>
      </c>
      <c r="Q1916" s="1" t="d">
        <v>1993-10-10</v>
      </c>
      <c r="R1916">
        <v>20</v>
      </c>
      <c r="S1916" t="s">
        <v>42</v>
      </c>
      <c r="T1916" t="s">
        <v>2596</v>
      </c>
      <c r="U1916" s="19" t="str">
        <f t="shared" si="29"/>
        <v>XIMENA ANDREA PALACIOS CARDENAS</v>
      </c>
    </row>
    <row r="1917" spans="1:21" x14ac:dyDescent="0.2">
      <c r="A1917">
        <v>1070976378</v>
      </c>
      <c r="B1917">
        <v>1015</v>
      </c>
      <c r="C1917" t="s">
        <v>73</v>
      </c>
      <c r="D1917" t="s">
        <v>6378</v>
      </c>
      <c r="E1917" t="s">
        <v>6379</v>
      </c>
      <c r="F1917" t="s">
        <v>74</v>
      </c>
      <c r="G1917" t="s">
        <v>40</v>
      </c>
      <c r="H1917" s="1" t="d">
        <v>2019-10-17</v>
      </c>
      <c r="I1917">
        <v>7407</v>
      </c>
      <c r="J1917" t="s">
        <v>7184</v>
      </c>
      <c r="K1917" t="s">
        <v>34</v>
      </c>
      <c r="L1917" t="s">
        <v>35</v>
      </c>
      <c r="M1917" t="s">
        <v>36</v>
      </c>
      <c r="N1917">
        <v>30000</v>
      </c>
      <c r="O1917">
        <v>30000</v>
      </c>
      <c r="P1917">
        <v>1</v>
      </c>
      <c r="Q1917" s="1" t="d">
        <v>1996-03-09</v>
      </c>
      <c r="R1917">
        <v>106</v>
      </c>
      <c r="S1917" t="s">
        <v>7185</v>
      </c>
      <c r="T1917" t="s">
        <v>7833</v>
      </c>
      <c r="U1917" s="19" t="str">
        <f t="shared" si="29"/>
        <v>ELVER FRANCISCO CAÑON PAEZ</v>
      </c>
    </row>
    <row r="1918" spans="1:21" x14ac:dyDescent="0.2">
      <c r="A1918">
        <v>1070976977</v>
      </c>
      <c r="B1918">
        <v>552</v>
      </c>
      <c r="C1918" t="s">
        <v>636</v>
      </c>
      <c r="D1918" t="s">
        <v>2597</v>
      </c>
      <c r="E1918" t="s">
        <v>2598</v>
      </c>
      <c r="F1918" t="s">
        <v>135</v>
      </c>
      <c r="G1918" t="s">
        <v>40</v>
      </c>
      <c r="H1918" s="1" t="d">
        <v>2017-09-11</v>
      </c>
      <c r="I1918">
        <v>3355</v>
      </c>
      <c r="J1918" t="s">
        <v>7202</v>
      </c>
      <c r="K1918" t="s">
        <v>50</v>
      </c>
      <c r="L1918" t="s">
        <v>35</v>
      </c>
      <c r="M1918" t="s">
        <v>36</v>
      </c>
      <c r="N1918">
        <v>10118</v>
      </c>
      <c r="O1918">
        <v>10830</v>
      </c>
      <c r="P1918">
        <v>1</v>
      </c>
      <c r="Q1918" s="1" t="d">
        <v>1996-05-06</v>
      </c>
      <c r="R1918">
        <v>80</v>
      </c>
      <c r="S1918" t="s">
        <v>51</v>
      </c>
      <c r="T1918" t="s">
        <v>2599</v>
      </c>
      <c r="U1918" s="19" t="str">
        <f t="shared" si="29"/>
        <v>DAVID LEONARDO NARANJO DIAZ</v>
      </c>
    </row>
    <row r="1919" spans="1:21" x14ac:dyDescent="0.2">
      <c r="A1919">
        <v>1071142948</v>
      </c>
      <c r="B1919">
        <v>1015</v>
      </c>
      <c r="C1919" t="s">
        <v>73</v>
      </c>
      <c r="D1919" t="s">
        <v>7834</v>
      </c>
      <c r="E1919" t="s">
        <v>7835</v>
      </c>
      <c r="F1919" t="s">
        <v>74</v>
      </c>
      <c r="G1919" t="s">
        <v>40</v>
      </c>
      <c r="H1919" s="1" t="d">
        <v>2017-03-06</v>
      </c>
      <c r="I1919">
        <v>7156</v>
      </c>
      <c r="J1919" t="s">
        <v>7377</v>
      </c>
      <c r="K1919" t="s">
        <v>34</v>
      </c>
      <c r="L1919" t="s">
        <v>35</v>
      </c>
      <c r="M1919" t="s">
        <v>36</v>
      </c>
      <c r="N1919">
        <v>30000</v>
      </c>
      <c r="O1919">
        <v>30000</v>
      </c>
      <c r="P1919">
        <v>1</v>
      </c>
      <c r="Q1919" s="1" t="d">
        <v>1990-12-15</v>
      </c>
      <c r="R1919">
        <v>106</v>
      </c>
      <c r="S1919" t="s">
        <v>7185</v>
      </c>
      <c r="T1919" t="s">
        <v>7836</v>
      </c>
      <c r="U1919" s="19" t="str">
        <f t="shared" si="29"/>
        <v>ISMAEL ALEJANDRO BEJARANO ROMERO</v>
      </c>
    </row>
    <row r="1920" spans="1:21" x14ac:dyDescent="0.2">
      <c r="A1920">
        <v>1071165707</v>
      </c>
      <c r="B1920">
        <v>1016</v>
      </c>
      <c r="C1920" t="s">
        <v>62</v>
      </c>
      <c r="D1920" t="s">
        <v>6380</v>
      </c>
      <c r="E1920" t="s">
        <v>6381</v>
      </c>
      <c r="F1920" t="s">
        <v>644</v>
      </c>
      <c r="G1920" t="s">
        <v>32</v>
      </c>
      <c r="H1920" s="1" t="d">
        <v>2019-09-23</v>
      </c>
      <c r="I1920">
        <v>1104</v>
      </c>
      <c r="J1920" t="s">
        <v>968</v>
      </c>
      <c r="K1920" t="s">
        <v>34</v>
      </c>
      <c r="L1920" t="s">
        <v>35</v>
      </c>
      <c r="M1920" t="s">
        <v>34</v>
      </c>
      <c r="N1920">
        <v>30110</v>
      </c>
      <c r="O1920">
        <v>30110</v>
      </c>
      <c r="P1920">
        <v>1</v>
      </c>
      <c r="Q1920" s="1" t="d">
        <v>1991-02-28</v>
      </c>
      <c r="R1920">
        <v>106</v>
      </c>
      <c r="S1920" t="s">
        <v>7185</v>
      </c>
      <c r="T1920" t="s">
        <v>6382</v>
      </c>
      <c r="U1920" s="19" t="str">
        <f t="shared" si="29"/>
        <v>YENNY JOHANA PEÑA MORENO</v>
      </c>
    </row>
    <row r="1921" spans="1:21" x14ac:dyDescent="0.2">
      <c r="A1921">
        <v>1071166698</v>
      </c>
      <c r="B1921">
        <v>1016</v>
      </c>
      <c r="C1921" t="s">
        <v>62</v>
      </c>
      <c r="D1921" t="s">
        <v>7837</v>
      </c>
      <c r="E1921" t="s">
        <v>3784</v>
      </c>
      <c r="F1921" t="s">
        <v>2217</v>
      </c>
      <c r="G1921" t="s">
        <v>58</v>
      </c>
      <c r="H1921" s="1" t="d">
        <v>2021-01-05</v>
      </c>
      <c r="I1921">
        <v>1030</v>
      </c>
      <c r="J1921" t="s">
        <v>365</v>
      </c>
      <c r="K1921" t="s">
        <v>34</v>
      </c>
      <c r="L1921" t="s">
        <v>35</v>
      </c>
      <c r="M1921" t="s">
        <v>34</v>
      </c>
      <c r="N1921">
        <v>30110</v>
      </c>
      <c r="O1921">
        <v>30110</v>
      </c>
      <c r="P1921">
        <v>1</v>
      </c>
      <c r="Q1921" s="1" t="d">
        <v>1992-08-31</v>
      </c>
      <c r="R1921">
        <v>102</v>
      </c>
      <c r="S1921" t="s">
        <v>88</v>
      </c>
      <c r="T1921" t="s">
        <v>7838</v>
      </c>
      <c r="U1921" s="19" t="str">
        <f t="shared" si="29"/>
        <v>MARIA PAULA AMORTEGUI HERNANDEZ</v>
      </c>
    </row>
    <row r="1922" spans="1:21" x14ac:dyDescent="0.2">
      <c r="A1922">
        <v>1071170472</v>
      </c>
      <c r="B1922">
        <v>1232</v>
      </c>
      <c r="C1922" t="s">
        <v>30</v>
      </c>
      <c r="D1922" t="s">
        <v>6383</v>
      </c>
      <c r="E1922" t="s">
        <v>1888</v>
      </c>
      <c r="F1922" t="s">
        <v>3445</v>
      </c>
      <c r="G1922" t="s">
        <v>58</v>
      </c>
      <c r="H1922" s="1" t="d">
        <v>2020-09-16</v>
      </c>
      <c r="I1922">
        <v>3331</v>
      </c>
      <c r="J1922" t="s">
        <v>406</v>
      </c>
      <c r="K1922" t="s">
        <v>34</v>
      </c>
      <c r="L1922" t="s">
        <v>35</v>
      </c>
      <c r="M1922" t="s">
        <v>34</v>
      </c>
      <c r="N1922">
        <v>10110</v>
      </c>
      <c r="O1922">
        <v>0</v>
      </c>
      <c r="P1922">
        <v>3</v>
      </c>
      <c r="Q1922" s="1" t="d">
        <v>1997-09-08</v>
      </c>
      <c r="R1922">
        <v>30</v>
      </c>
      <c r="S1922" t="s">
        <v>407</v>
      </c>
      <c r="T1922" t="s">
        <v>7839</v>
      </c>
      <c r="U1922" s="19" t="str">
        <f t="shared" si="29"/>
        <v>JULIANA PORRAS ALZATE</v>
      </c>
    </row>
    <row r="1923" spans="1:21" x14ac:dyDescent="0.2">
      <c r="A1923">
        <v>1071328082</v>
      </c>
      <c r="B1923">
        <v>1015</v>
      </c>
      <c r="C1923" t="s">
        <v>73</v>
      </c>
      <c r="D1923" t="s">
        <v>6385</v>
      </c>
      <c r="E1923" t="s">
        <v>2336</v>
      </c>
      <c r="F1923" t="s">
        <v>74</v>
      </c>
      <c r="G1923" t="s">
        <v>40</v>
      </c>
      <c r="H1923" s="1" t="d">
        <v>2014-09-18</v>
      </c>
      <c r="I1923">
        <v>7419</v>
      </c>
      <c r="J1923" t="s">
        <v>7188</v>
      </c>
      <c r="K1923" t="s">
        <v>34</v>
      </c>
      <c r="L1923" t="s">
        <v>35</v>
      </c>
      <c r="M1923" t="s">
        <v>34</v>
      </c>
      <c r="N1923">
        <v>30000</v>
      </c>
      <c r="O1923">
        <v>30000</v>
      </c>
      <c r="P1923">
        <v>1</v>
      </c>
      <c r="Q1923" s="1" t="d">
        <v>1986-03-26</v>
      </c>
      <c r="R1923">
        <v>106</v>
      </c>
      <c r="S1923" t="s">
        <v>7185</v>
      </c>
      <c r="T1923" t="s">
        <v>2600</v>
      </c>
      <c r="U1923" s="19" t="str">
        <f t="shared" ref="U1923:U1986" si="30">TRIM(E1923)&amp;" "&amp;TRIM(D1923)</f>
        <v>LUZ ADRIANA GAVIRIA LOPEZ</v>
      </c>
    </row>
    <row r="1924" spans="1:21" x14ac:dyDescent="0.2">
      <c r="A1924">
        <v>1071328102</v>
      </c>
      <c r="B1924">
        <v>1015</v>
      </c>
      <c r="C1924" t="s">
        <v>73</v>
      </c>
      <c r="D1924" t="s">
        <v>2601</v>
      </c>
      <c r="E1924" t="s">
        <v>2602</v>
      </c>
      <c r="F1924" t="s">
        <v>74</v>
      </c>
      <c r="G1924" t="s">
        <v>40</v>
      </c>
      <c r="H1924" s="1" t="d">
        <v>2015-07-24</v>
      </c>
      <c r="I1924">
        <v>7408</v>
      </c>
      <c r="J1924" t="s">
        <v>7216</v>
      </c>
      <c r="K1924" t="s">
        <v>34</v>
      </c>
      <c r="L1924" t="s">
        <v>35</v>
      </c>
      <c r="M1924" t="s">
        <v>34</v>
      </c>
      <c r="N1924">
        <v>30000</v>
      </c>
      <c r="O1924">
        <v>30000</v>
      </c>
      <c r="P1924">
        <v>1</v>
      </c>
      <c r="Q1924" s="1" t="d">
        <v>1986-01-20</v>
      </c>
      <c r="R1924">
        <v>106</v>
      </c>
      <c r="S1924" t="s">
        <v>7185</v>
      </c>
      <c r="T1924" t="s">
        <v>360</v>
      </c>
      <c r="U1924" s="19" t="str">
        <f t="shared" si="30"/>
        <v>SANDRA MILENA SIERRA GONZALEZ</v>
      </c>
    </row>
    <row r="1925" spans="1:21" x14ac:dyDescent="0.2">
      <c r="A1925">
        <v>1071328396</v>
      </c>
      <c r="B1925">
        <v>1015</v>
      </c>
      <c r="C1925" t="s">
        <v>73</v>
      </c>
      <c r="D1925" t="s">
        <v>6386</v>
      </c>
      <c r="E1925" t="s">
        <v>940</v>
      </c>
      <c r="F1925" t="s">
        <v>74</v>
      </c>
      <c r="G1925" t="s">
        <v>40</v>
      </c>
      <c r="H1925" s="1" t="d">
        <v>2016-08-25</v>
      </c>
      <c r="I1925">
        <v>7419</v>
      </c>
      <c r="J1925" t="s">
        <v>7188</v>
      </c>
      <c r="K1925" t="s">
        <v>34</v>
      </c>
      <c r="L1925" t="s">
        <v>35</v>
      </c>
      <c r="M1925" t="s">
        <v>36</v>
      </c>
      <c r="N1925">
        <v>30000</v>
      </c>
      <c r="O1925">
        <v>30000</v>
      </c>
      <c r="P1925">
        <v>1</v>
      </c>
      <c r="Q1925" s="1" t="d">
        <v>1987-03-29</v>
      </c>
      <c r="R1925">
        <v>106</v>
      </c>
      <c r="S1925" t="s">
        <v>7185</v>
      </c>
      <c r="T1925" t="s">
        <v>6387</v>
      </c>
      <c r="U1925" s="19" t="str">
        <f t="shared" si="30"/>
        <v>JOHN FREDY LANCHEROS BALLEN</v>
      </c>
    </row>
    <row r="1926" spans="1:21" x14ac:dyDescent="0.2">
      <c r="A1926">
        <v>1071328477</v>
      </c>
      <c r="B1926">
        <v>1015</v>
      </c>
      <c r="C1926" t="s">
        <v>73</v>
      </c>
      <c r="D1926" t="s">
        <v>4160</v>
      </c>
      <c r="E1926" t="s">
        <v>4161</v>
      </c>
      <c r="F1926" t="s">
        <v>74</v>
      </c>
      <c r="G1926" t="s">
        <v>40</v>
      </c>
      <c r="H1926" s="1" t="d">
        <v>2019-02-07</v>
      </c>
      <c r="I1926">
        <v>7408</v>
      </c>
      <c r="J1926" t="s">
        <v>7216</v>
      </c>
      <c r="K1926" t="s">
        <v>34</v>
      </c>
      <c r="L1926" t="s">
        <v>35</v>
      </c>
      <c r="M1926" t="s">
        <v>34</v>
      </c>
      <c r="N1926">
        <v>30000</v>
      </c>
      <c r="O1926">
        <v>30000</v>
      </c>
      <c r="P1926">
        <v>1</v>
      </c>
      <c r="Q1926" s="1" t="d">
        <v>1987-07-27</v>
      </c>
      <c r="R1926">
        <v>106</v>
      </c>
      <c r="S1926" t="s">
        <v>7185</v>
      </c>
      <c r="T1926" t="s">
        <v>4162</v>
      </c>
      <c r="U1926" s="19" t="str">
        <f t="shared" si="30"/>
        <v>ALBA YAMILE ROJAS CHOCONTA</v>
      </c>
    </row>
    <row r="1927" spans="1:21" x14ac:dyDescent="0.2">
      <c r="A1927">
        <v>1071328478</v>
      </c>
      <c r="B1927">
        <v>1232</v>
      </c>
      <c r="C1927" t="s">
        <v>30</v>
      </c>
      <c r="D1927" t="s">
        <v>6388</v>
      </c>
      <c r="E1927" t="s">
        <v>6389</v>
      </c>
      <c r="F1927" t="s">
        <v>2954</v>
      </c>
      <c r="G1927" t="s">
        <v>58</v>
      </c>
      <c r="H1927" s="1" t="d">
        <v>2020-01-07</v>
      </c>
      <c r="I1927">
        <v>3236</v>
      </c>
      <c r="J1927" t="s">
        <v>889</v>
      </c>
      <c r="K1927" t="s">
        <v>34</v>
      </c>
      <c r="L1927" t="s">
        <v>35</v>
      </c>
      <c r="M1927" t="s">
        <v>36</v>
      </c>
      <c r="N1927">
        <v>10110</v>
      </c>
      <c r="O1927">
        <v>0</v>
      </c>
      <c r="P1927">
        <v>1</v>
      </c>
      <c r="Q1927" s="1" t="d">
        <v>1987-06-26</v>
      </c>
      <c r="R1927">
        <v>70</v>
      </c>
      <c r="S1927" t="s">
        <v>37</v>
      </c>
      <c r="T1927" t="s">
        <v>7840</v>
      </c>
      <c r="U1927" s="19" t="str">
        <f t="shared" si="30"/>
        <v>JAIRO HERNANDO CHAUTA CHAUTA</v>
      </c>
    </row>
    <row r="1928" spans="1:21" x14ac:dyDescent="0.2">
      <c r="A1928">
        <v>1071328754</v>
      </c>
      <c r="B1928">
        <v>1015</v>
      </c>
      <c r="C1928" t="s">
        <v>73</v>
      </c>
      <c r="D1928" t="s">
        <v>2603</v>
      </c>
      <c r="E1928" t="s">
        <v>2604</v>
      </c>
      <c r="F1928" t="s">
        <v>74</v>
      </c>
      <c r="G1928" t="s">
        <v>40</v>
      </c>
      <c r="H1928" s="1" t="d">
        <v>2018-01-09</v>
      </c>
      <c r="I1928">
        <v>7151</v>
      </c>
      <c r="J1928" t="s">
        <v>7204</v>
      </c>
      <c r="K1928" t="s">
        <v>34</v>
      </c>
      <c r="L1928" t="s">
        <v>35</v>
      </c>
      <c r="M1928" t="s">
        <v>36</v>
      </c>
      <c r="N1928">
        <v>30000</v>
      </c>
      <c r="O1928">
        <v>30000</v>
      </c>
      <c r="P1928">
        <v>1</v>
      </c>
      <c r="Q1928" s="1" t="d">
        <v>1988-06-28</v>
      </c>
      <c r="R1928">
        <v>106</v>
      </c>
      <c r="S1928" t="s">
        <v>7185</v>
      </c>
      <c r="T1928" t="s">
        <v>2605</v>
      </c>
      <c r="U1928" s="19" t="str">
        <f t="shared" si="30"/>
        <v>OSCAR ALEXANDER ZABALA ALONSO</v>
      </c>
    </row>
    <row r="1929" spans="1:21" x14ac:dyDescent="0.2">
      <c r="A1929">
        <v>1071328880</v>
      </c>
      <c r="B1929">
        <v>1015</v>
      </c>
      <c r="C1929" t="s">
        <v>73</v>
      </c>
      <c r="D1929" t="s">
        <v>4163</v>
      </c>
      <c r="E1929" t="s">
        <v>4164</v>
      </c>
      <c r="F1929" t="s">
        <v>76</v>
      </c>
      <c r="G1929" t="s">
        <v>40</v>
      </c>
      <c r="H1929" s="1" t="d">
        <v>2018-12-18</v>
      </c>
      <c r="I1929">
        <v>1109</v>
      </c>
      <c r="J1929" t="s">
        <v>4424</v>
      </c>
      <c r="K1929" t="s">
        <v>34</v>
      </c>
      <c r="L1929" t="s">
        <v>35</v>
      </c>
      <c r="M1929" t="s">
        <v>34</v>
      </c>
      <c r="N1929">
        <v>30000</v>
      </c>
      <c r="O1929">
        <v>30000</v>
      </c>
      <c r="P1929">
        <v>1</v>
      </c>
      <c r="Q1929" s="1" t="d">
        <v>1988-05-23</v>
      </c>
      <c r="R1929">
        <v>106</v>
      </c>
      <c r="S1929" t="s">
        <v>7185</v>
      </c>
      <c r="T1929" t="s">
        <v>7841</v>
      </c>
      <c r="U1929" s="19" t="str">
        <f t="shared" si="30"/>
        <v>LEIYIN DUCUARA GUZMAN</v>
      </c>
    </row>
    <row r="1930" spans="1:21" x14ac:dyDescent="0.2">
      <c r="A1930">
        <v>1071329838</v>
      </c>
      <c r="B1930">
        <v>1015</v>
      </c>
      <c r="C1930" t="s">
        <v>73</v>
      </c>
      <c r="D1930" t="s">
        <v>4165</v>
      </c>
      <c r="E1930" t="s">
        <v>3253</v>
      </c>
      <c r="F1930" t="s">
        <v>1014</v>
      </c>
      <c r="G1930" t="s">
        <v>32</v>
      </c>
      <c r="H1930" s="1" t="d">
        <v>2019-07-04</v>
      </c>
      <c r="I1930">
        <v>7407</v>
      </c>
      <c r="J1930" t="s">
        <v>7184</v>
      </c>
      <c r="K1930" t="s">
        <v>34</v>
      </c>
      <c r="L1930" t="s">
        <v>35</v>
      </c>
      <c r="M1930" t="s">
        <v>36</v>
      </c>
      <c r="N1930">
        <v>30000</v>
      </c>
      <c r="O1930">
        <v>30000</v>
      </c>
      <c r="P1930">
        <v>1</v>
      </c>
      <c r="Q1930" s="1" t="d">
        <v>1991-12-14</v>
      </c>
      <c r="R1930">
        <v>106</v>
      </c>
      <c r="S1930" t="s">
        <v>7185</v>
      </c>
      <c r="T1930" t="s">
        <v>6390</v>
      </c>
      <c r="U1930" s="19" t="str">
        <f t="shared" si="30"/>
        <v>JUAN CAMILO QUINTERO RODRIGUEZ</v>
      </c>
    </row>
    <row r="1931" spans="1:21" x14ac:dyDescent="0.2">
      <c r="A1931">
        <v>1071330118</v>
      </c>
      <c r="B1931">
        <v>1015</v>
      </c>
      <c r="C1931" t="s">
        <v>73</v>
      </c>
      <c r="D1931" t="s">
        <v>3573</v>
      </c>
      <c r="E1931" t="s">
        <v>3574</v>
      </c>
      <c r="F1931" t="s">
        <v>76</v>
      </c>
      <c r="G1931" t="s">
        <v>40</v>
      </c>
      <c r="H1931" s="1" t="d">
        <v>2018-10-08</v>
      </c>
      <c r="I1931">
        <v>1109</v>
      </c>
      <c r="J1931" t="s">
        <v>4424</v>
      </c>
      <c r="K1931" t="s">
        <v>34</v>
      </c>
      <c r="L1931" t="s">
        <v>35</v>
      </c>
      <c r="M1931" t="s">
        <v>34</v>
      </c>
      <c r="N1931">
        <v>30000</v>
      </c>
      <c r="O1931">
        <v>30000</v>
      </c>
      <c r="P1931">
        <v>1</v>
      </c>
      <c r="Q1931" s="1" t="d">
        <v>1992-12-22</v>
      </c>
      <c r="R1931">
        <v>106</v>
      </c>
      <c r="S1931" t="s">
        <v>7185</v>
      </c>
      <c r="T1931" t="s">
        <v>3575</v>
      </c>
      <c r="U1931" s="19" t="str">
        <f t="shared" si="30"/>
        <v>LEIDY PAOLA MUÑOZ MUÑOZ</v>
      </c>
    </row>
    <row r="1932" spans="1:21" x14ac:dyDescent="0.2">
      <c r="A1932">
        <v>1071330223</v>
      </c>
      <c r="B1932">
        <v>1015</v>
      </c>
      <c r="C1932" t="s">
        <v>73</v>
      </c>
      <c r="D1932" t="s">
        <v>2606</v>
      </c>
      <c r="E1932" t="s">
        <v>211</v>
      </c>
      <c r="F1932" t="s">
        <v>46</v>
      </c>
      <c r="G1932" t="s">
        <v>32</v>
      </c>
      <c r="H1932" s="1" t="d">
        <v>2014-07-24</v>
      </c>
      <c r="I1932">
        <v>7077</v>
      </c>
      <c r="J1932" t="s">
        <v>96</v>
      </c>
      <c r="K1932" t="s">
        <v>34</v>
      </c>
      <c r="L1932" t="s">
        <v>35</v>
      </c>
      <c r="M1932" t="s">
        <v>36</v>
      </c>
      <c r="N1932">
        <v>30000</v>
      </c>
      <c r="O1932">
        <v>30000</v>
      </c>
      <c r="P1932">
        <v>1</v>
      </c>
      <c r="Q1932" s="1" t="d">
        <v>1993-05-26</v>
      </c>
      <c r="R1932">
        <v>106</v>
      </c>
      <c r="S1932" t="s">
        <v>7185</v>
      </c>
      <c r="T1932" t="s">
        <v>2607</v>
      </c>
      <c r="U1932" s="19" t="str">
        <f t="shared" si="30"/>
        <v>DIEGO FERNANDO GOMEZ CARRERO</v>
      </c>
    </row>
    <row r="1933" spans="1:21" x14ac:dyDescent="0.2">
      <c r="A1933">
        <v>1071330382</v>
      </c>
      <c r="B1933">
        <v>1015</v>
      </c>
      <c r="C1933" t="s">
        <v>73</v>
      </c>
      <c r="D1933" t="s">
        <v>6391</v>
      </c>
      <c r="E1933" t="s">
        <v>6392</v>
      </c>
      <c r="F1933" t="s">
        <v>46</v>
      </c>
      <c r="G1933" t="s">
        <v>32</v>
      </c>
      <c r="H1933" s="1" t="d">
        <v>2014-11-13</v>
      </c>
      <c r="I1933">
        <v>7077</v>
      </c>
      <c r="J1933" t="s">
        <v>96</v>
      </c>
      <c r="K1933" t="s">
        <v>34</v>
      </c>
      <c r="L1933" t="s">
        <v>35</v>
      </c>
      <c r="M1933" t="s">
        <v>36</v>
      </c>
      <c r="N1933">
        <v>30000</v>
      </c>
      <c r="O1933">
        <v>30000</v>
      </c>
      <c r="P1933">
        <v>1</v>
      </c>
      <c r="Q1933" s="1" t="d">
        <v>1993-12-25</v>
      </c>
      <c r="R1933">
        <v>106</v>
      </c>
      <c r="S1933" t="s">
        <v>7185</v>
      </c>
      <c r="T1933" t="s">
        <v>2608</v>
      </c>
      <c r="U1933" s="19" t="str">
        <f t="shared" si="30"/>
        <v>BISMAR ALEXANDER JIMENEZ ACERO</v>
      </c>
    </row>
    <row r="1934" spans="1:21" x14ac:dyDescent="0.2">
      <c r="A1934">
        <v>1071331311</v>
      </c>
      <c r="B1934">
        <v>1015</v>
      </c>
      <c r="C1934" t="s">
        <v>73</v>
      </c>
      <c r="D1934" t="s">
        <v>3576</v>
      </c>
      <c r="E1934" t="s">
        <v>2013</v>
      </c>
      <c r="F1934" t="s">
        <v>76</v>
      </c>
      <c r="G1934" t="s">
        <v>40</v>
      </c>
      <c r="H1934" s="1" t="d">
        <v>2018-10-25</v>
      </c>
      <c r="I1934">
        <v>1109</v>
      </c>
      <c r="J1934" t="s">
        <v>4424</v>
      </c>
      <c r="K1934" t="s">
        <v>34</v>
      </c>
      <c r="L1934" t="s">
        <v>35</v>
      </c>
      <c r="M1934" t="s">
        <v>36</v>
      </c>
      <c r="N1934">
        <v>30000</v>
      </c>
      <c r="O1934">
        <v>30000</v>
      </c>
      <c r="P1934">
        <v>1</v>
      </c>
      <c r="Q1934" s="1" t="d">
        <v>1997-02-22</v>
      </c>
      <c r="R1934">
        <v>106</v>
      </c>
      <c r="S1934" t="s">
        <v>7185</v>
      </c>
      <c r="T1934" t="s">
        <v>3577</v>
      </c>
      <c r="U1934" s="19" t="str">
        <f t="shared" si="30"/>
        <v>JHON ALEXANDER MAMANCHE GONZALEZ</v>
      </c>
    </row>
    <row r="1935" spans="1:21" x14ac:dyDescent="0.2">
      <c r="A1935">
        <v>1071331490</v>
      </c>
      <c r="B1935">
        <v>1015</v>
      </c>
      <c r="C1935" t="s">
        <v>73</v>
      </c>
      <c r="D1935" t="s">
        <v>6393</v>
      </c>
      <c r="E1935" t="s">
        <v>6394</v>
      </c>
      <c r="F1935" t="s">
        <v>74</v>
      </c>
      <c r="G1935" t="s">
        <v>40</v>
      </c>
      <c r="H1935" s="1" t="d">
        <v>2019-05-02</v>
      </c>
      <c r="I1935">
        <v>7407</v>
      </c>
      <c r="J1935" t="s">
        <v>7184</v>
      </c>
      <c r="K1935" t="s">
        <v>34</v>
      </c>
      <c r="L1935" t="s">
        <v>35</v>
      </c>
      <c r="M1935" t="s">
        <v>36</v>
      </c>
      <c r="N1935">
        <v>30000</v>
      </c>
      <c r="O1935">
        <v>30000</v>
      </c>
      <c r="P1935">
        <v>1</v>
      </c>
      <c r="Q1935" s="1" t="d">
        <v>1997-10-21</v>
      </c>
      <c r="R1935">
        <v>106</v>
      </c>
      <c r="S1935" t="s">
        <v>7185</v>
      </c>
      <c r="T1935" t="s">
        <v>6395</v>
      </c>
      <c r="U1935" s="19" t="str">
        <f t="shared" si="30"/>
        <v>VICTOR ORLANDO REYES ROJAS</v>
      </c>
    </row>
    <row r="1936" spans="1:21" x14ac:dyDescent="0.2">
      <c r="A1936">
        <v>1071331502</v>
      </c>
      <c r="B1936">
        <v>1015</v>
      </c>
      <c r="C1936" t="s">
        <v>73</v>
      </c>
      <c r="D1936" t="s">
        <v>3578</v>
      </c>
      <c r="E1936" t="s">
        <v>3579</v>
      </c>
      <c r="F1936" t="s">
        <v>74</v>
      </c>
      <c r="G1936" t="s">
        <v>40</v>
      </c>
      <c r="H1936" s="1" t="d">
        <v>2018-11-02</v>
      </c>
      <c r="I1936">
        <v>7408</v>
      </c>
      <c r="J1936" t="s">
        <v>7216</v>
      </c>
      <c r="K1936" t="s">
        <v>34</v>
      </c>
      <c r="L1936" t="s">
        <v>35</v>
      </c>
      <c r="M1936" t="s">
        <v>36</v>
      </c>
      <c r="N1936">
        <v>30000</v>
      </c>
      <c r="O1936">
        <v>30000</v>
      </c>
      <c r="P1936">
        <v>1</v>
      </c>
      <c r="Q1936" s="1" t="d">
        <v>1997-11-16</v>
      </c>
      <c r="R1936">
        <v>106</v>
      </c>
      <c r="S1936" t="s">
        <v>7185</v>
      </c>
      <c r="T1936" t="s">
        <v>3580</v>
      </c>
      <c r="U1936" s="19" t="str">
        <f t="shared" si="30"/>
        <v>YEISON ENRIQUE GOMEZ CARRERO</v>
      </c>
    </row>
    <row r="1937" spans="1:21" x14ac:dyDescent="0.2">
      <c r="A1937">
        <v>1071331726</v>
      </c>
      <c r="B1937">
        <v>1015</v>
      </c>
      <c r="C1937" t="s">
        <v>73</v>
      </c>
      <c r="D1937" t="s">
        <v>2609</v>
      </c>
      <c r="E1937" t="s">
        <v>2610</v>
      </c>
      <c r="F1937" t="s">
        <v>576</v>
      </c>
      <c r="G1937" t="s">
        <v>32</v>
      </c>
      <c r="H1937" s="1" t="d">
        <v>2018-02-09</v>
      </c>
      <c r="I1937">
        <v>7077</v>
      </c>
      <c r="J1937" t="s">
        <v>96</v>
      </c>
      <c r="K1937" t="s">
        <v>34</v>
      </c>
      <c r="L1937" t="s">
        <v>35</v>
      </c>
      <c r="M1937" t="s">
        <v>36</v>
      </c>
      <c r="N1937">
        <v>30000</v>
      </c>
      <c r="O1937">
        <v>30000</v>
      </c>
      <c r="P1937">
        <v>1</v>
      </c>
      <c r="Q1937" s="1" t="d">
        <v>1998-08-23</v>
      </c>
      <c r="R1937">
        <v>106</v>
      </c>
      <c r="S1937" t="s">
        <v>7185</v>
      </c>
      <c r="T1937" t="s">
        <v>4166</v>
      </c>
      <c r="U1937" s="19" t="str">
        <f t="shared" si="30"/>
        <v>DANIEL GUILLERMO GOMEZ REY</v>
      </c>
    </row>
    <row r="1938" spans="1:21" x14ac:dyDescent="0.2">
      <c r="A1938">
        <v>1071914087</v>
      </c>
      <c r="B1938">
        <v>1232</v>
      </c>
      <c r="C1938" t="s">
        <v>30</v>
      </c>
      <c r="D1938" t="s">
        <v>3350</v>
      </c>
      <c r="E1938" t="s">
        <v>3351</v>
      </c>
      <c r="F1938" t="s">
        <v>74</v>
      </c>
      <c r="G1938" t="s">
        <v>40</v>
      </c>
      <c r="H1938" s="1" t="d">
        <v>2014-07-22</v>
      </c>
      <c r="I1938">
        <v>7400</v>
      </c>
      <c r="J1938" t="s">
        <v>7170</v>
      </c>
      <c r="K1938" t="s">
        <v>34</v>
      </c>
      <c r="L1938" t="s">
        <v>35</v>
      </c>
      <c r="M1938" t="s">
        <v>36</v>
      </c>
      <c r="N1938">
        <v>10110</v>
      </c>
      <c r="O1938">
        <v>0</v>
      </c>
      <c r="P1938">
        <v>1</v>
      </c>
      <c r="Q1938" s="1" t="d">
        <v>1986-10-15</v>
      </c>
      <c r="R1938">
        <v>70</v>
      </c>
      <c r="S1938" t="s">
        <v>37</v>
      </c>
      <c r="T1938" t="s">
        <v>3352</v>
      </c>
      <c r="U1938" s="19" t="str">
        <f t="shared" si="30"/>
        <v>JOSELIN VARGAS JIMENEZ</v>
      </c>
    </row>
    <row r="1939" spans="1:21" x14ac:dyDescent="0.2">
      <c r="A1939">
        <v>1072188572</v>
      </c>
      <c r="B1939">
        <v>1232</v>
      </c>
      <c r="C1939" t="s">
        <v>30</v>
      </c>
      <c r="D1939" t="s">
        <v>6396</v>
      </c>
      <c r="E1939" t="s">
        <v>6397</v>
      </c>
      <c r="F1939" t="s">
        <v>46</v>
      </c>
      <c r="G1939" t="s">
        <v>32</v>
      </c>
      <c r="H1939" s="1" t="d">
        <v>2007-07-16</v>
      </c>
      <c r="I1939">
        <v>7402</v>
      </c>
      <c r="J1939" t="s">
        <v>7186</v>
      </c>
      <c r="K1939" t="s">
        <v>34</v>
      </c>
      <c r="L1939" t="s">
        <v>35</v>
      </c>
      <c r="M1939" t="s">
        <v>36</v>
      </c>
      <c r="N1939">
        <v>10110</v>
      </c>
      <c r="O1939">
        <v>0</v>
      </c>
      <c r="P1939">
        <v>1</v>
      </c>
      <c r="Q1939" s="1" t="d">
        <v>1986-06-28</v>
      </c>
      <c r="R1939">
        <v>70</v>
      </c>
      <c r="S1939" t="s">
        <v>37</v>
      </c>
      <c r="T1939" t="s">
        <v>2611</v>
      </c>
      <c r="U1939" s="19" t="str">
        <f t="shared" si="30"/>
        <v>OSCAR ALFREDO CRUZ MORA</v>
      </c>
    </row>
    <row r="1940" spans="1:21" x14ac:dyDescent="0.2">
      <c r="A1940">
        <v>1072190606</v>
      </c>
      <c r="B1940">
        <v>1232</v>
      </c>
      <c r="C1940" t="s">
        <v>30</v>
      </c>
      <c r="D1940" t="s">
        <v>3581</v>
      </c>
      <c r="E1940" t="s">
        <v>2975</v>
      </c>
      <c r="F1940" t="s">
        <v>74</v>
      </c>
      <c r="G1940" t="s">
        <v>40</v>
      </c>
      <c r="H1940" s="1" t="d">
        <v>2016-06-10</v>
      </c>
      <c r="I1940">
        <v>7135</v>
      </c>
      <c r="J1940" t="s">
        <v>7338</v>
      </c>
      <c r="K1940" t="s">
        <v>34</v>
      </c>
      <c r="L1940" t="s">
        <v>35</v>
      </c>
      <c r="M1940" t="s">
        <v>34</v>
      </c>
      <c r="N1940">
        <v>10110</v>
      </c>
      <c r="O1940">
        <v>0</v>
      </c>
      <c r="P1940">
        <v>1</v>
      </c>
      <c r="Q1940" s="1" t="d">
        <v>1989-08-01</v>
      </c>
      <c r="R1940">
        <v>70</v>
      </c>
      <c r="S1940" t="s">
        <v>37</v>
      </c>
      <c r="T1940" t="s">
        <v>7842</v>
      </c>
      <c r="U1940" s="19" t="str">
        <f t="shared" si="30"/>
        <v>ANGELICA MARIA TIEMPOS TORO</v>
      </c>
    </row>
    <row r="1941" spans="1:21" x14ac:dyDescent="0.2">
      <c r="A1941">
        <v>1072191666</v>
      </c>
      <c r="B1941">
        <v>1232</v>
      </c>
      <c r="C1941" t="s">
        <v>30</v>
      </c>
      <c r="D1941" t="s">
        <v>6398</v>
      </c>
      <c r="E1941" t="s">
        <v>6399</v>
      </c>
      <c r="F1941" t="s">
        <v>7337</v>
      </c>
      <c r="G1941" t="s">
        <v>40</v>
      </c>
      <c r="H1941" s="1" t="d">
        <v>2012-05-28</v>
      </c>
      <c r="I1941">
        <v>7107</v>
      </c>
      <c r="J1941" t="s">
        <v>238</v>
      </c>
      <c r="K1941" t="s">
        <v>34</v>
      </c>
      <c r="L1941" t="s">
        <v>35</v>
      </c>
      <c r="M1941" t="s">
        <v>36</v>
      </c>
      <c r="N1941">
        <v>10110</v>
      </c>
      <c r="O1941">
        <v>0</v>
      </c>
      <c r="P1941">
        <v>1</v>
      </c>
      <c r="Q1941" s="1" t="d">
        <v>1990-11-29</v>
      </c>
      <c r="R1941">
        <v>70</v>
      </c>
      <c r="S1941" t="s">
        <v>37</v>
      </c>
      <c r="T1941" t="s">
        <v>7843</v>
      </c>
      <c r="U1941" s="19" t="str">
        <f t="shared" si="30"/>
        <v>JOHAN ORLANDO VASQUEZ GALEANO</v>
      </c>
    </row>
    <row r="1942" spans="1:21" x14ac:dyDescent="0.2">
      <c r="A1942">
        <v>1072192559</v>
      </c>
      <c r="B1942">
        <v>1232</v>
      </c>
      <c r="C1942" t="s">
        <v>30</v>
      </c>
      <c r="D1942" t="s">
        <v>2613</v>
      </c>
      <c r="E1942" t="s">
        <v>2614</v>
      </c>
      <c r="F1942" t="s">
        <v>74</v>
      </c>
      <c r="G1942" t="s">
        <v>40</v>
      </c>
      <c r="H1942" s="1" t="d">
        <v>2017-09-26</v>
      </c>
      <c r="I1942">
        <v>7417</v>
      </c>
      <c r="J1942" t="s">
        <v>4457</v>
      </c>
      <c r="K1942" t="s">
        <v>34</v>
      </c>
      <c r="L1942" t="s">
        <v>35</v>
      </c>
      <c r="M1942" t="s">
        <v>36</v>
      </c>
      <c r="N1942">
        <v>10110</v>
      </c>
      <c r="O1942">
        <v>0</v>
      </c>
      <c r="P1942">
        <v>1</v>
      </c>
      <c r="Q1942" s="1" t="d">
        <v>1992-01-22</v>
      </c>
      <c r="R1942">
        <v>70</v>
      </c>
      <c r="S1942" t="s">
        <v>37</v>
      </c>
      <c r="T1942" t="s">
        <v>2615</v>
      </c>
      <c r="U1942" s="19" t="str">
        <f t="shared" si="30"/>
        <v>MIYER ARLEY FARIAS GARZON</v>
      </c>
    </row>
    <row r="1943" spans="1:21" x14ac:dyDescent="0.2">
      <c r="A1943">
        <v>1072193754</v>
      </c>
      <c r="B1943">
        <v>1232</v>
      </c>
      <c r="C1943" t="s">
        <v>30</v>
      </c>
      <c r="D1943" t="s">
        <v>6400</v>
      </c>
      <c r="E1943" t="s">
        <v>6401</v>
      </c>
      <c r="F1943" t="s">
        <v>320</v>
      </c>
      <c r="G1943" t="s">
        <v>32</v>
      </c>
      <c r="H1943" s="1" t="d">
        <v>2014-07-21</v>
      </c>
      <c r="I1943">
        <v>3105</v>
      </c>
      <c r="J1943" t="s">
        <v>7230</v>
      </c>
      <c r="K1943" t="s">
        <v>34</v>
      </c>
      <c r="L1943" t="s">
        <v>35</v>
      </c>
      <c r="M1943" t="s">
        <v>36</v>
      </c>
      <c r="N1943">
        <v>10110</v>
      </c>
      <c r="O1943">
        <v>0</v>
      </c>
      <c r="P1943">
        <v>1</v>
      </c>
      <c r="Q1943" s="1" t="d">
        <v>1993-11-13</v>
      </c>
      <c r="R1943">
        <v>70</v>
      </c>
      <c r="S1943" t="s">
        <v>37</v>
      </c>
      <c r="T1943" t="s">
        <v>2617</v>
      </c>
      <c r="U1943" s="19" t="str">
        <f t="shared" si="30"/>
        <v>FARID STIVEL URIBE FARIAS</v>
      </c>
    </row>
    <row r="1944" spans="1:21" x14ac:dyDescent="0.2">
      <c r="A1944">
        <v>1072194494</v>
      </c>
      <c r="B1944">
        <v>1232</v>
      </c>
      <c r="C1944" t="s">
        <v>30</v>
      </c>
      <c r="D1944" t="s">
        <v>6402</v>
      </c>
      <c r="E1944" t="s">
        <v>6403</v>
      </c>
      <c r="F1944" t="s">
        <v>239</v>
      </c>
      <c r="G1944" t="s">
        <v>32</v>
      </c>
      <c r="H1944" s="1" t="d">
        <v>2015-04-22</v>
      </c>
      <c r="I1944">
        <v>3109</v>
      </c>
      <c r="J1944" t="s">
        <v>33</v>
      </c>
      <c r="K1944" t="s">
        <v>34</v>
      </c>
      <c r="L1944" t="s">
        <v>35</v>
      </c>
      <c r="M1944" t="s">
        <v>36</v>
      </c>
      <c r="N1944">
        <v>10110</v>
      </c>
      <c r="O1944">
        <v>0</v>
      </c>
      <c r="P1944">
        <v>1</v>
      </c>
      <c r="Q1944" s="1" t="d">
        <v>1994-11-30</v>
      </c>
      <c r="R1944">
        <v>65</v>
      </c>
      <c r="S1944" t="s">
        <v>4406</v>
      </c>
      <c r="T1944" t="s">
        <v>2618</v>
      </c>
      <c r="U1944" s="19" t="str">
        <f t="shared" si="30"/>
        <v>JEISSON NICOLAS VIRGUEZ VEGA</v>
      </c>
    </row>
    <row r="1945" spans="1:21" x14ac:dyDescent="0.2">
      <c r="A1945">
        <v>1072194617</v>
      </c>
      <c r="B1945">
        <v>1232</v>
      </c>
      <c r="C1945" t="s">
        <v>30</v>
      </c>
      <c r="D1945" t="s">
        <v>2616</v>
      </c>
      <c r="E1945" t="s">
        <v>1058</v>
      </c>
      <c r="F1945" t="s">
        <v>320</v>
      </c>
      <c r="G1945" t="s">
        <v>32</v>
      </c>
      <c r="H1945" s="1" t="d">
        <v>2015-05-13</v>
      </c>
      <c r="I1945">
        <v>3105</v>
      </c>
      <c r="J1945" t="s">
        <v>7230</v>
      </c>
      <c r="K1945" t="s">
        <v>34</v>
      </c>
      <c r="L1945" t="s">
        <v>35</v>
      </c>
      <c r="M1945" t="s">
        <v>36</v>
      </c>
      <c r="N1945">
        <v>10110</v>
      </c>
      <c r="O1945">
        <v>0</v>
      </c>
      <c r="P1945">
        <v>1</v>
      </c>
      <c r="Q1945" s="1" t="d">
        <v>1995-01-28</v>
      </c>
      <c r="R1945">
        <v>70</v>
      </c>
      <c r="S1945" t="s">
        <v>37</v>
      </c>
      <c r="T1945" t="s">
        <v>2619</v>
      </c>
      <c r="U1945" s="19" t="str">
        <f t="shared" si="30"/>
        <v>JAVIER ORLANDO URIBE FARIAS</v>
      </c>
    </row>
    <row r="1946" spans="1:21" x14ac:dyDescent="0.2">
      <c r="A1946">
        <v>1072338535</v>
      </c>
      <c r="B1946">
        <v>550</v>
      </c>
      <c r="C1946" t="s">
        <v>48</v>
      </c>
      <c r="D1946" t="s">
        <v>6404</v>
      </c>
      <c r="E1946" t="s">
        <v>6405</v>
      </c>
      <c r="F1946" t="s">
        <v>196</v>
      </c>
      <c r="G1946" t="s">
        <v>40</v>
      </c>
      <c r="H1946" s="1" t="d">
        <v>2016-11-17</v>
      </c>
      <c r="I1946">
        <v>3355</v>
      </c>
      <c r="J1946" t="s">
        <v>7202</v>
      </c>
      <c r="K1946" t="s">
        <v>50</v>
      </c>
      <c r="L1946" t="s">
        <v>35</v>
      </c>
      <c r="M1946" t="s">
        <v>36</v>
      </c>
      <c r="N1946">
        <v>10118</v>
      </c>
      <c r="O1946">
        <v>10118</v>
      </c>
      <c r="P1946">
        <v>1</v>
      </c>
      <c r="Q1946" s="1" t="d">
        <v>1991-06-20</v>
      </c>
      <c r="R1946">
        <v>80</v>
      </c>
      <c r="S1946" t="s">
        <v>51</v>
      </c>
      <c r="T1946" t="s">
        <v>7844</v>
      </c>
      <c r="U1946" s="19" t="str">
        <f t="shared" si="30"/>
        <v>NESTOR JULIO GOMEZ CAICEDO</v>
      </c>
    </row>
    <row r="1947" spans="1:21" x14ac:dyDescent="0.2">
      <c r="A1947">
        <v>1072338553</v>
      </c>
      <c r="B1947">
        <v>1232</v>
      </c>
      <c r="C1947" t="s">
        <v>30</v>
      </c>
      <c r="D1947" t="s">
        <v>6406</v>
      </c>
      <c r="E1947" t="s">
        <v>6407</v>
      </c>
      <c r="F1947" t="s">
        <v>74</v>
      </c>
      <c r="G1947" t="s">
        <v>40</v>
      </c>
      <c r="H1947" s="1" t="d">
        <v>2012-09-19</v>
      </c>
      <c r="I1947">
        <v>7404</v>
      </c>
      <c r="J1947" t="s">
        <v>7200</v>
      </c>
      <c r="K1947" t="s">
        <v>34</v>
      </c>
      <c r="L1947" t="s">
        <v>35</v>
      </c>
      <c r="M1947" t="s">
        <v>36</v>
      </c>
      <c r="N1947">
        <v>10110</v>
      </c>
      <c r="O1947">
        <v>0</v>
      </c>
      <c r="P1947">
        <v>1</v>
      </c>
      <c r="Q1947" s="1" t="d">
        <v>1992-03-03</v>
      </c>
      <c r="R1947">
        <v>70</v>
      </c>
      <c r="S1947" t="s">
        <v>37</v>
      </c>
      <c r="T1947" t="s">
        <v>2620</v>
      </c>
      <c r="U1947" s="19" t="str">
        <f t="shared" si="30"/>
        <v>WILBER ALBEIRO MORENO MARTINEZ</v>
      </c>
    </row>
    <row r="1948" spans="1:21" x14ac:dyDescent="0.2">
      <c r="A1948">
        <v>1072338612</v>
      </c>
      <c r="B1948">
        <v>1015</v>
      </c>
      <c r="C1948" t="s">
        <v>73</v>
      </c>
      <c r="D1948" t="s">
        <v>6408</v>
      </c>
      <c r="E1948" t="s">
        <v>5065</v>
      </c>
      <c r="F1948" t="s">
        <v>74</v>
      </c>
      <c r="G1948" t="s">
        <v>40</v>
      </c>
      <c r="H1948" s="1" t="d">
        <v>2015-06-09</v>
      </c>
      <c r="I1948">
        <v>7408</v>
      </c>
      <c r="J1948" t="s">
        <v>7216</v>
      </c>
      <c r="K1948" t="s">
        <v>34</v>
      </c>
      <c r="L1948" t="s">
        <v>35</v>
      </c>
      <c r="M1948" t="s">
        <v>36</v>
      </c>
      <c r="N1948">
        <v>30000</v>
      </c>
      <c r="O1948">
        <v>30000</v>
      </c>
      <c r="P1948">
        <v>1</v>
      </c>
      <c r="Q1948" s="1" t="d">
        <v>1992-11-12</v>
      </c>
      <c r="R1948">
        <v>106</v>
      </c>
      <c r="S1948" t="s">
        <v>7185</v>
      </c>
      <c r="T1948" t="s">
        <v>2621</v>
      </c>
      <c r="U1948" s="19" t="str">
        <f t="shared" si="30"/>
        <v>CARLOS EDUARDO PAEZ LUGO</v>
      </c>
    </row>
    <row r="1949" spans="1:21" x14ac:dyDescent="0.2">
      <c r="A1949">
        <v>1072429058</v>
      </c>
      <c r="B1949">
        <v>1232</v>
      </c>
      <c r="C1949" t="s">
        <v>30</v>
      </c>
      <c r="D1949" t="s">
        <v>4167</v>
      </c>
      <c r="E1949" t="s">
        <v>1429</v>
      </c>
      <c r="F1949" t="s">
        <v>345</v>
      </c>
      <c r="G1949" t="s">
        <v>32</v>
      </c>
      <c r="H1949" s="1" t="d">
        <v>2018-12-19</v>
      </c>
      <c r="I1949">
        <v>3301</v>
      </c>
      <c r="J1949" t="s">
        <v>346</v>
      </c>
      <c r="K1949" t="s">
        <v>34</v>
      </c>
      <c r="L1949" t="s">
        <v>35</v>
      </c>
      <c r="M1949" t="s">
        <v>34</v>
      </c>
      <c r="N1949">
        <v>10110</v>
      </c>
      <c r="O1949">
        <v>0</v>
      </c>
      <c r="P1949">
        <v>1</v>
      </c>
      <c r="Q1949" s="1" t="d">
        <v>1994-10-06</v>
      </c>
      <c r="R1949">
        <v>40</v>
      </c>
      <c r="S1949" t="s">
        <v>347</v>
      </c>
      <c r="T1949" t="s">
        <v>4168</v>
      </c>
      <c r="U1949" s="19" t="str">
        <f t="shared" si="30"/>
        <v>LINA MARIA ULLOA OCAÑA</v>
      </c>
    </row>
    <row r="1950" spans="1:21" x14ac:dyDescent="0.2">
      <c r="A1950">
        <v>1072430648</v>
      </c>
      <c r="B1950">
        <v>550</v>
      </c>
      <c r="C1950" t="s">
        <v>48</v>
      </c>
      <c r="D1950" t="s">
        <v>3353</v>
      </c>
      <c r="E1950" t="s">
        <v>3354</v>
      </c>
      <c r="F1950" t="s">
        <v>159</v>
      </c>
      <c r="G1950" t="s">
        <v>40</v>
      </c>
      <c r="H1950" s="1" t="d">
        <v>2018-06-22</v>
      </c>
      <c r="I1950">
        <v>3366</v>
      </c>
      <c r="J1950" t="s">
        <v>158</v>
      </c>
      <c r="K1950" t="s">
        <v>50</v>
      </c>
      <c r="L1950" t="s">
        <v>35</v>
      </c>
      <c r="M1950" t="s">
        <v>34</v>
      </c>
      <c r="N1950">
        <v>10118</v>
      </c>
      <c r="O1950">
        <v>10118</v>
      </c>
      <c r="P1950">
        <v>1</v>
      </c>
      <c r="Q1950" s="1" t="d">
        <v>1996-10-29</v>
      </c>
      <c r="R1950">
        <v>80</v>
      </c>
      <c r="S1950" t="s">
        <v>51</v>
      </c>
      <c r="T1950" t="s">
        <v>3582</v>
      </c>
      <c r="U1950" s="19" t="str">
        <f t="shared" si="30"/>
        <v>DINA LUZ BELTRAN NIÑO</v>
      </c>
    </row>
    <row r="1951" spans="1:21" x14ac:dyDescent="0.2">
      <c r="A1951">
        <v>1072494265</v>
      </c>
      <c r="B1951">
        <v>1232</v>
      </c>
      <c r="C1951" t="s">
        <v>30</v>
      </c>
      <c r="D1951" t="s">
        <v>6409</v>
      </c>
      <c r="E1951" t="s">
        <v>6410</v>
      </c>
      <c r="F1951" t="s">
        <v>74</v>
      </c>
      <c r="G1951" t="s">
        <v>40</v>
      </c>
      <c r="H1951" s="1" t="d">
        <v>2015-08-25</v>
      </c>
      <c r="I1951">
        <v>7400</v>
      </c>
      <c r="J1951" t="s">
        <v>7170</v>
      </c>
      <c r="K1951" t="s">
        <v>34</v>
      </c>
      <c r="L1951" t="s">
        <v>35</v>
      </c>
      <c r="M1951" t="s">
        <v>36</v>
      </c>
      <c r="N1951">
        <v>10110</v>
      </c>
      <c r="O1951">
        <v>0</v>
      </c>
      <c r="P1951">
        <v>1</v>
      </c>
      <c r="Q1951" s="1" t="d">
        <v>1990-05-24</v>
      </c>
      <c r="R1951">
        <v>70</v>
      </c>
      <c r="S1951" t="s">
        <v>37</v>
      </c>
      <c r="T1951" t="s">
        <v>2622</v>
      </c>
      <c r="U1951" s="19" t="str">
        <f t="shared" si="30"/>
        <v>JESUS FABIAN CARRILLO NARVAEZ</v>
      </c>
    </row>
    <row r="1952" spans="1:21" x14ac:dyDescent="0.2">
      <c r="A1952">
        <v>1072644621</v>
      </c>
      <c r="B1952">
        <v>1015</v>
      </c>
      <c r="C1952" t="s">
        <v>73</v>
      </c>
      <c r="D1952" t="s">
        <v>2623</v>
      </c>
      <c r="E1952" t="s">
        <v>2624</v>
      </c>
      <c r="F1952" t="s">
        <v>81</v>
      </c>
      <c r="G1952" t="s">
        <v>32</v>
      </c>
      <c r="H1952" s="1" t="d">
        <v>2017-10-27</v>
      </c>
      <c r="I1952">
        <v>1237</v>
      </c>
      <c r="J1952" t="s">
        <v>3387</v>
      </c>
      <c r="K1952" t="s">
        <v>34</v>
      </c>
      <c r="L1952" t="s">
        <v>35</v>
      </c>
      <c r="M1952" t="s">
        <v>36</v>
      </c>
      <c r="N1952">
        <v>30000</v>
      </c>
      <c r="O1952">
        <v>30000</v>
      </c>
      <c r="P1952">
        <v>1</v>
      </c>
      <c r="Q1952" s="1" t="d">
        <v>1987-01-07</v>
      </c>
      <c r="R1952">
        <v>106</v>
      </c>
      <c r="S1952" t="s">
        <v>7185</v>
      </c>
      <c r="T1952" t="s">
        <v>3583</v>
      </c>
      <c r="U1952" s="19" t="str">
        <f t="shared" si="30"/>
        <v>HAROLD YESID GONZALEZ NARANJO</v>
      </c>
    </row>
    <row r="1953" spans="1:21" x14ac:dyDescent="0.2">
      <c r="A1953">
        <v>1072647183</v>
      </c>
      <c r="B1953">
        <v>1232</v>
      </c>
      <c r="C1953" t="s">
        <v>30</v>
      </c>
      <c r="D1953" t="s">
        <v>3584</v>
      </c>
      <c r="E1953" t="s">
        <v>1461</v>
      </c>
      <c r="F1953" t="s">
        <v>7845</v>
      </c>
      <c r="G1953" t="s">
        <v>54</v>
      </c>
      <c r="H1953" s="1" t="d">
        <v>2010-11-18</v>
      </c>
      <c r="I1953">
        <v>3104</v>
      </c>
      <c r="J1953" t="s">
        <v>7236</v>
      </c>
      <c r="K1953" t="s">
        <v>35</v>
      </c>
      <c r="L1953" t="s">
        <v>35</v>
      </c>
      <c r="M1953" t="s">
        <v>36</v>
      </c>
      <c r="N1953">
        <v>10110</v>
      </c>
      <c r="O1953">
        <v>0</v>
      </c>
      <c r="P1953">
        <v>2</v>
      </c>
      <c r="Q1953" s="1" t="d">
        <v>1988-02-09</v>
      </c>
      <c r="R1953">
        <v>70</v>
      </c>
      <c r="S1953" t="s">
        <v>37</v>
      </c>
      <c r="T1953" t="s">
        <v>3585</v>
      </c>
      <c r="U1953" s="19" t="str">
        <f t="shared" si="30"/>
        <v>JUAN DAVID RAMIREZ CAMACHO</v>
      </c>
    </row>
    <row r="1954" spans="1:21" x14ac:dyDescent="0.2">
      <c r="A1954">
        <v>1072648503</v>
      </c>
      <c r="B1954">
        <v>1232</v>
      </c>
      <c r="C1954" t="s">
        <v>30</v>
      </c>
      <c r="D1954" t="s">
        <v>2626</v>
      </c>
      <c r="E1954" t="s">
        <v>2627</v>
      </c>
      <c r="F1954" t="s">
        <v>2628</v>
      </c>
      <c r="G1954" t="s">
        <v>54</v>
      </c>
      <c r="H1954" s="1" t="d">
        <v>2011-12-15</v>
      </c>
      <c r="I1954">
        <v>3351</v>
      </c>
      <c r="J1954" t="s">
        <v>230</v>
      </c>
      <c r="K1954" t="s">
        <v>35</v>
      </c>
      <c r="L1954" t="s">
        <v>35</v>
      </c>
      <c r="M1954" t="s">
        <v>34</v>
      </c>
      <c r="N1954">
        <v>10110</v>
      </c>
      <c r="O1954">
        <v>0</v>
      </c>
      <c r="P1954">
        <v>1</v>
      </c>
      <c r="Q1954" s="1" t="d">
        <v>1988-04-29</v>
      </c>
      <c r="R1954">
        <v>80</v>
      </c>
      <c r="S1954" t="s">
        <v>51</v>
      </c>
      <c r="T1954" t="s">
        <v>2629</v>
      </c>
      <c r="U1954" s="19" t="str">
        <f t="shared" si="30"/>
        <v>SARA MARIA LUJAN RUIZ</v>
      </c>
    </row>
    <row r="1955" spans="1:21" x14ac:dyDescent="0.2">
      <c r="A1955">
        <v>1072649516</v>
      </c>
      <c r="B1955">
        <v>1232</v>
      </c>
      <c r="C1955" t="s">
        <v>30</v>
      </c>
      <c r="D1955" t="s">
        <v>2630</v>
      </c>
      <c r="E1955" t="s">
        <v>2631</v>
      </c>
      <c r="F1955" t="s">
        <v>74</v>
      </c>
      <c r="G1955" t="s">
        <v>40</v>
      </c>
      <c r="H1955" s="1" t="d">
        <v>2014-08-21</v>
      </c>
      <c r="I1955">
        <v>7135</v>
      </c>
      <c r="J1955" t="s">
        <v>7338</v>
      </c>
      <c r="K1955" t="s">
        <v>34</v>
      </c>
      <c r="L1955" t="s">
        <v>35</v>
      </c>
      <c r="M1955" t="s">
        <v>36</v>
      </c>
      <c r="N1955">
        <v>10110</v>
      </c>
      <c r="O1955">
        <v>0</v>
      </c>
      <c r="P1955">
        <v>1</v>
      </c>
      <c r="Q1955" s="1" t="d">
        <v>1988-07-27</v>
      </c>
      <c r="R1955">
        <v>70</v>
      </c>
      <c r="S1955" t="s">
        <v>37</v>
      </c>
      <c r="T1955" t="s">
        <v>2632</v>
      </c>
      <c r="U1955" s="19" t="str">
        <f t="shared" si="30"/>
        <v>JONATHAN CAMILO POLO HURTADO</v>
      </c>
    </row>
    <row r="1956" spans="1:21" x14ac:dyDescent="0.2">
      <c r="A1956">
        <v>1072652242</v>
      </c>
      <c r="B1956">
        <v>1232</v>
      </c>
      <c r="C1956" t="s">
        <v>30</v>
      </c>
      <c r="D1956" t="s">
        <v>2633</v>
      </c>
      <c r="E1956" t="s">
        <v>1670</v>
      </c>
      <c r="F1956" t="s">
        <v>423</v>
      </c>
      <c r="G1956" t="s">
        <v>43</v>
      </c>
      <c r="H1956" s="1" t="d">
        <v>2016-01-14</v>
      </c>
      <c r="I1956">
        <v>3030</v>
      </c>
      <c r="J1956" t="s">
        <v>4626</v>
      </c>
      <c r="K1956" t="s">
        <v>34</v>
      </c>
      <c r="L1956" t="s">
        <v>35</v>
      </c>
      <c r="M1956" t="s">
        <v>34</v>
      </c>
      <c r="N1956">
        <v>10110</v>
      </c>
      <c r="O1956">
        <v>0</v>
      </c>
      <c r="P1956">
        <v>1</v>
      </c>
      <c r="Q1956" s="1" t="d">
        <v>1989-04-03</v>
      </c>
      <c r="R1956">
        <v>20</v>
      </c>
      <c r="S1956" t="s">
        <v>42</v>
      </c>
      <c r="T1956" t="s">
        <v>2634</v>
      </c>
      <c r="U1956" s="19" t="str">
        <f t="shared" si="30"/>
        <v>MARIA PAULA FERRIN GRANJA</v>
      </c>
    </row>
    <row r="1957" spans="1:21" x14ac:dyDescent="0.2">
      <c r="A1957">
        <v>1072662878</v>
      </c>
      <c r="B1957">
        <v>1015</v>
      </c>
      <c r="C1957" t="s">
        <v>73</v>
      </c>
      <c r="D1957" t="s">
        <v>2635</v>
      </c>
      <c r="E1957" t="s">
        <v>2636</v>
      </c>
      <c r="F1957" t="s">
        <v>76</v>
      </c>
      <c r="G1957" t="s">
        <v>40</v>
      </c>
      <c r="H1957" s="1" t="d">
        <v>2018-03-05</v>
      </c>
      <c r="I1957">
        <v>7077</v>
      </c>
      <c r="J1957" t="s">
        <v>96</v>
      </c>
      <c r="K1957" t="s">
        <v>34</v>
      </c>
      <c r="L1957" t="s">
        <v>35</v>
      </c>
      <c r="M1957" t="s">
        <v>36</v>
      </c>
      <c r="N1957">
        <v>30000</v>
      </c>
      <c r="O1957">
        <v>30000</v>
      </c>
      <c r="P1957">
        <v>1</v>
      </c>
      <c r="Q1957" s="1" t="d">
        <v>1991-11-26</v>
      </c>
      <c r="R1957">
        <v>106</v>
      </c>
      <c r="S1957" t="s">
        <v>7185</v>
      </c>
      <c r="T1957" t="s">
        <v>4169</v>
      </c>
      <c r="U1957" s="19" t="str">
        <f t="shared" si="30"/>
        <v>JOHN SEBASTIAN CARVAJAL BALLESTEROS</v>
      </c>
    </row>
    <row r="1958" spans="1:21" x14ac:dyDescent="0.2">
      <c r="A1958">
        <v>1072668731</v>
      </c>
      <c r="B1958">
        <v>1015</v>
      </c>
      <c r="C1958" t="s">
        <v>73</v>
      </c>
      <c r="D1958" t="s">
        <v>7846</v>
      </c>
      <c r="E1958" t="s">
        <v>3253</v>
      </c>
      <c r="F1958" t="s">
        <v>602</v>
      </c>
      <c r="G1958" t="s">
        <v>40</v>
      </c>
      <c r="H1958" s="1" t="d">
        <v>2020-09-18</v>
      </c>
      <c r="I1958">
        <v>1114</v>
      </c>
      <c r="J1958" t="s">
        <v>1629</v>
      </c>
      <c r="K1958" t="s">
        <v>34</v>
      </c>
      <c r="L1958" t="s">
        <v>34</v>
      </c>
      <c r="M1958" t="s">
        <v>36</v>
      </c>
      <c r="N1958">
        <v>30000</v>
      </c>
      <c r="O1958">
        <v>30000</v>
      </c>
      <c r="P1958">
        <v>1</v>
      </c>
      <c r="Q1958" s="1" t="d">
        <v>1993-04-13</v>
      </c>
      <c r="R1958">
        <v>106</v>
      </c>
      <c r="S1958" t="s">
        <v>7185</v>
      </c>
      <c r="T1958" t="s">
        <v>7847</v>
      </c>
      <c r="U1958" s="19" t="str">
        <f t="shared" si="30"/>
        <v>JUAN CAMILO ALBA CRUZ</v>
      </c>
    </row>
    <row r="1959" spans="1:21" x14ac:dyDescent="0.2">
      <c r="A1959">
        <v>1072669454</v>
      </c>
      <c r="B1959">
        <v>1015</v>
      </c>
      <c r="C1959" t="s">
        <v>73</v>
      </c>
      <c r="D1959" t="s">
        <v>3586</v>
      </c>
      <c r="E1959" t="s">
        <v>3587</v>
      </c>
      <c r="F1959" t="s">
        <v>76</v>
      </c>
      <c r="G1959" t="s">
        <v>40</v>
      </c>
      <c r="H1959" s="1" t="d">
        <v>2018-10-10</v>
      </c>
      <c r="I1959">
        <v>1109</v>
      </c>
      <c r="J1959" t="s">
        <v>4424</v>
      </c>
      <c r="K1959" t="s">
        <v>34</v>
      </c>
      <c r="L1959" t="s">
        <v>35</v>
      </c>
      <c r="M1959" t="s">
        <v>36</v>
      </c>
      <c r="N1959">
        <v>30000</v>
      </c>
      <c r="O1959">
        <v>30000</v>
      </c>
      <c r="P1959">
        <v>1</v>
      </c>
      <c r="Q1959" s="1" t="d">
        <v>1993-06-22</v>
      </c>
      <c r="R1959">
        <v>106</v>
      </c>
      <c r="S1959" t="s">
        <v>7185</v>
      </c>
      <c r="T1959" t="s">
        <v>4170</v>
      </c>
      <c r="U1959" s="19" t="str">
        <f t="shared" si="30"/>
        <v>JOAN SNEYDER MORENO GOMEZ</v>
      </c>
    </row>
    <row r="1960" spans="1:21" x14ac:dyDescent="0.2">
      <c r="A1960">
        <v>1072702780</v>
      </c>
      <c r="B1960">
        <v>1015</v>
      </c>
      <c r="C1960" t="s">
        <v>73</v>
      </c>
      <c r="D1960" t="s">
        <v>7848</v>
      </c>
      <c r="E1960" t="s">
        <v>7849</v>
      </c>
      <c r="F1960" t="s">
        <v>81</v>
      </c>
      <c r="G1960" t="s">
        <v>32</v>
      </c>
      <c r="H1960" s="1" t="d">
        <v>2020-01-27</v>
      </c>
      <c r="I1960">
        <v>1115</v>
      </c>
      <c r="J1960" t="s">
        <v>82</v>
      </c>
      <c r="K1960" t="s">
        <v>34</v>
      </c>
      <c r="L1960" t="s">
        <v>35</v>
      </c>
      <c r="M1960" t="s">
        <v>36</v>
      </c>
      <c r="N1960">
        <v>30000</v>
      </c>
      <c r="O1960">
        <v>30000</v>
      </c>
      <c r="P1960">
        <v>1</v>
      </c>
      <c r="Q1960" s="1" t="d">
        <v>1994-05-04</v>
      </c>
      <c r="R1960">
        <v>106</v>
      </c>
      <c r="S1960" t="s">
        <v>7185</v>
      </c>
      <c r="T1960" t="s">
        <v>7850</v>
      </c>
      <c r="U1960" s="19" t="str">
        <f t="shared" si="30"/>
        <v>MARTIN ALEXANDER RAMIREZ RODRIGUEZ</v>
      </c>
    </row>
    <row r="1961" spans="1:21" x14ac:dyDescent="0.2">
      <c r="A1961">
        <v>1072707442</v>
      </c>
      <c r="B1961">
        <v>1015</v>
      </c>
      <c r="C1961" t="s">
        <v>73</v>
      </c>
      <c r="D1961" t="s">
        <v>7851</v>
      </c>
      <c r="E1961" t="s">
        <v>2248</v>
      </c>
      <c r="F1961" t="s">
        <v>5717</v>
      </c>
      <c r="G1961" t="s">
        <v>58</v>
      </c>
      <c r="H1961" s="1" t="d">
        <v>2020-11-10</v>
      </c>
      <c r="I1961">
        <v>7068</v>
      </c>
      <c r="J1961" t="s">
        <v>7222</v>
      </c>
      <c r="K1961" t="s">
        <v>34</v>
      </c>
      <c r="L1961" t="s">
        <v>35</v>
      </c>
      <c r="M1961" t="s">
        <v>36</v>
      </c>
      <c r="N1961">
        <v>30000</v>
      </c>
      <c r="O1961">
        <v>30000</v>
      </c>
      <c r="P1961">
        <v>1</v>
      </c>
      <c r="Q1961" s="1" t="d">
        <v>1995-10-03</v>
      </c>
      <c r="R1961">
        <v>106</v>
      </c>
      <c r="S1961" t="s">
        <v>7185</v>
      </c>
      <c r="T1961" t="s">
        <v>7852</v>
      </c>
      <c r="U1961" s="19" t="str">
        <f t="shared" si="30"/>
        <v>JOSE ALEJANDRO LEON RODRIGUEZ</v>
      </c>
    </row>
    <row r="1962" spans="1:21" x14ac:dyDescent="0.2">
      <c r="A1962">
        <v>1072715081</v>
      </c>
      <c r="B1962">
        <v>1015</v>
      </c>
      <c r="C1962" t="s">
        <v>73</v>
      </c>
      <c r="D1962" t="s">
        <v>6411</v>
      </c>
      <c r="E1962" t="s">
        <v>6412</v>
      </c>
      <c r="F1962" t="s">
        <v>76</v>
      </c>
      <c r="G1962" t="s">
        <v>40</v>
      </c>
      <c r="H1962" s="1" t="d">
        <v>2019-11-20</v>
      </c>
      <c r="I1962">
        <v>7077</v>
      </c>
      <c r="J1962" t="s">
        <v>96</v>
      </c>
      <c r="K1962" t="s">
        <v>34</v>
      </c>
      <c r="L1962" t="s">
        <v>35</v>
      </c>
      <c r="M1962" t="s">
        <v>36</v>
      </c>
      <c r="N1962">
        <v>30000</v>
      </c>
      <c r="O1962">
        <v>30000</v>
      </c>
      <c r="P1962">
        <v>1</v>
      </c>
      <c r="Q1962" s="1" t="d">
        <v>1997-08-30</v>
      </c>
      <c r="R1962">
        <v>106</v>
      </c>
      <c r="S1962" t="s">
        <v>7185</v>
      </c>
      <c r="T1962" t="s">
        <v>6413</v>
      </c>
      <c r="U1962" s="19" t="str">
        <f t="shared" si="30"/>
        <v>ANDRES MATEO HERNANDEZ ESPITIA</v>
      </c>
    </row>
    <row r="1963" spans="1:21" x14ac:dyDescent="0.2">
      <c r="A1963">
        <v>1072747537</v>
      </c>
      <c r="B1963">
        <v>1232</v>
      </c>
      <c r="C1963" t="s">
        <v>30</v>
      </c>
      <c r="D1963" t="s">
        <v>6414</v>
      </c>
      <c r="E1963" t="s">
        <v>6415</v>
      </c>
      <c r="F1963" t="s">
        <v>7853</v>
      </c>
      <c r="G1963" t="s">
        <v>58</v>
      </c>
      <c r="H1963" s="1" t="d">
        <v>2013-07-05</v>
      </c>
      <c r="I1963">
        <v>3350</v>
      </c>
      <c r="J1963" t="s">
        <v>257</v>
      </c>
      <c r="K1963" t="s">
        <v>34</v>
      </c>
      <c r="L1963" t="s">
        <v>35</v>
      </c>
      <c r="M1963" t="s">
        <v>36</v>
      </c>
      <c r="N1963">
        <v>10110</v>
      </c>
      <c r="O1963">
        <v>0</v>
      </c>
      <c r="P1963">
        <v>1</v>
      </c>
      <c r="Q1963" s="1" t="d">
        <v>1990-09-26</v>
      </c>
      <c r="R1963">
        <v>80</v>
      </c>
      <c r="S1963" t="s">
        <v>51</v>
      </c>
      <c r="T1963" t="s">
        <v>2637</v>
      </c>
      <c r="U1963" s="19" t="str">
        <f t="shared" si="30"/>
        <v>JONATAN RAMIRO QUIROGA BOLIVAR</v>
      </c>
    </row>
    <row r="1964" spans="1:21" x14ac:dyDescent="0.2">
      <c r="A1964">
        <v>1073157041</v>
      </c>
      <c r="B1964">
        <v>552</v>
      </c>
      <c r="C1964" t="s">
        <v>636</v>
      </c>
      <c r="D1964" t="s">
        <v>3355</v>
      </c>
      <c r="E1964" t="s">
        <v>222</v>
      </c>
      <c r="F1964" t="s">
        <v>135</v>
      </c>
      <c r="G1964" t="s">
        <v>40</v>
      </c>
      <c r="H1964" s="1" t="d">
        <v>2018-05-24</v>
      </c>
      <c r="I1964">
        <v>3355</v>
      </c>
      <c r="J1964" t="s">
        <v>7202</v>
      </c>
      <c r="K1964" t="s">
        <v>50</v>
      </c>
      <c r="L1964" t="s">
        <v>35</v>
      </c>
      <c r="M1964" t="s">
        <v>36</v>
      </c>
      <c r="N1964">
        <v>10118</v>
      </c>
      <c r="O1964">
        <v>10830</v>
      </c>
      <c r="P1964">
        <v>1</v>
      </c>
      <c r="Q1964" s="1" t="d">
        <v>1989-06-09</v>
      </c>
      <c r="R1964">
        <v>80</v>
      </c>
      <c r="S1964" t="s">
        <v>51</v>
      </c>
      <c r="T1964" t="s">
        <v>3356</v>
      </c>
      <c r="U1964" s="19" t="str">
        <f t="shared" si="30"/>
        <v>JOSE LUIS RODRIGUEZ SALCEDO</v>
      </c>
    </row>
    <row r="1965" spans="1:21" x14ac:dyDescent="0.2">
      <c r="A1965">
        <v>1073160723</v>
      </c>
      <c r="B1965">
        <v>1016</v>
      </c>
      <c r="C1965" t="s">
        <v>62</v>
      </c>
      <c r="D1965" t="s">
        <v>3357</v>
      </c>
      <c r="E1965" t="s">
        <v>3358</v>
      </c>
      <c r="F1965" t="s">
        <v>2638</v>
      </c>
      <c r="G1965" t="s">
        <v>32</v>
      </c>
      <c r="H1965" s="1" t="d">
        <v>2014-05-09</v>
      </c>
      <c r="I1965">
        <v>1301</v>
      </c>
      <c r="J1965" t="s">
        <v>100</v>
      </c>
      <c r="K1965" t="s">
        <v>34</v>
      </c>
      <c r="L1965" t="s">
        <v>35</v>
      </c>
      <c r="M1965" t="s">
        <v>34</v>
      </c>
      <c r="N1965">
        <v>30110</v>
      </c>
      <c r="O1965">
        <v>30110</v>
      </c>
      <c r="P1965">
        <v>1</v>
      </c>
      <c r="Q1965" s="1" t="d">
        <v>1991-08-06</v>
      </c>
      <c r="R1965">
        <v>104</v>
      </c>
      <c r="S1965" t="s">
        <v>101</v>
      </c>
      <c r="T1965" t="s">
        <v>2639</v>
      </c>
      <c r="U1965" s="19" t="str">
        <f t="shared" si="30"/>
        <v>SINDY LORENA TORRES CACERES</v>
      </c>
    </row>
    <row r="1966" spans="1:21" x14ac:dyDescent="0.2">
      <c r="A1966">
        <v>1073232558</v>
      </c>
      <c r="B1966">
        <v>1232</v>
      </c>
      <c r="C1966" t="s">
        <v>30</v>
      </c>
      <c r="D1966" t="s">
        <v>6416</v>
      </c>
      <c r="E1966" t="s">
        <v>5407</v>
      </c>
      <c r="F1966" t="s">
        <v>7854</v>
      </c>
      <c r="G1966" t="s">
        <v>32</v>
      </c>
      <c r="H1966" s="1" t="d">
        <v>2013-02-06</v>
      </c>
      <c r="I1966">
        <v>3039</v>
      </c>
      <c r="J1966" t="s">
        <v>5761</v>
      </c>
      <c r="K1966" t="s">
        <v>34</v>
      </c>
      <c r="L1966" t="s">
        <v>35</v>
      </c>
      <c r="M1966" t="s">
        <v>36</v>
      </c>
      <c r="N1966">
        <v>10110</v>
      </c>
      <c r="O1966">
        <v>0</v>
      </c>
      <c r="P1966">
        <v>1</v>
      </c>
      <c r="Q1966" s="1" t="d">
        <v>1988-05-11</v>
      </c>
      <c r="R1966">
        <v>20</v>
      </c>
      <c r="S1966" t="s">
        <v>42</v>
      </c>
      <c r="T1966" t="s">
        <v>2640</v>
      </c>
      <c r="U1966" s="19" t="str">
        <f t="shared" si="30"/>
        <v>ANDRES CAMILO SANCHEZ ALBARRACIN</v>
      </c>
    </row>
    <row r="1967" spans="1:21" x14ac:dyDescent="0.2">
      <c r="A1967">
        <v>1073234016</v>
      </c>
      <c r="B1967">
        <v>1232</v>
      </c>
      <c r="C1967" t="s">
        <v>30</v>
      </c>
      <c r="D1967" t="s">
        <v>6417</v>
      </c>
      <c r="E1967" t="s">
        <v>6418</v>
      </c>
      <c r="F1967" t="s">
        <v>4614</v>
      </c>
      <c r="G1967" t="s">
        <v>40</v>
      </c>
      <c r="H1967" s="1" t="d">
        <v>2014-03-10</v>
      </c>
      <c r="I1967">
        <v>7059</v>
      </c>
      <c r="J1967" t="s">
        <v>7246</v>
      </c>
      <c r="K1967" t="s">
        <v>34</v>
      </c>
      <c r="L1967" t="s">
        <v>35</v>
      </c>
      <c r="M1967" t="s">
        <v>34</v>
      </c>
      <c r="N1967">
        <v>10110</v>
      </c>
      <c r="O1967">
        <v>0</v>
      </c>
      <c r="P1967">
        <v>1</v>
      </c>
      <c r="Q1967" s="1" t="d">
        <v>1988-09-22</v>
      </c>
      <c r="R1967">
        <v>70</v>
      </c>
      <c r="S1967" t="s">
        <v>37</v>
      </c>
      <c r="T1967" t="s">
        <v>2641</v>
      </c>
      <c r="U1967" s="19" t="str">
        <f t="shared" si="30"/>
        <v>JHASBLEYDI YULIECHT PEDRAZA</v>
      </c>
    </row>
    <row r="1968" spans="1:21" x14ac:dyDescent="0.2">
      <c r="A1968">
        <v>1073235386</v>
      </c>
      <c r="B1968">
        <v>1232</v>
      </c>
      <c r="C1968" t="s">
        <v>30</v>
      </c>
      <c r="D1968" t="s">
        <v>7855</v>
      </c>
      <c r="E1968" t="s">
        <v>3500</v>
      </c>
      <c r="F1968" t="s">
        <v>7856</v>
      </c>
      <c r="G1968" t="s">
        <v>58</v>
      </c>
      <c r="H1968" s="1" t="d">
        <v>2014-05-06</v>
      </c>
      <c r="I1968">
        <v>3075</v>
      </c>
      <c r="J1968" t="s">
        <v>64</v>
      </c>
      <c r="K1968" t="s">
        <v>34</v>
      </c>
      <c r="L1968" t="s">
        <v>35</v>
      </c>
      <c r="M1968" t="s">
        <v>34</v>
      </c>
      <c r="N1968">
        <v>10110</v>
      </c>
      <c r="O1968">
        <v>0</v>
      </c>
      <c r="P1968">
        <v>1</v>
      </c>
      <c r="Q1968" s="1" t="d">
        <v>1990-01-21</v>
      </c>
      <c r="R1968">
        <v>60</v>
      </c>
      <c r="S1968" t="s">
        <v>45</v>
      </c>
      <c r="T1968" t="s">
        <v>2642</v>
      </c>
      <c r="U1968" s="19" t="str">
        <f t="shared" si="30"/>
        <v>PAOLA ANDREA CABALLERO RINCON</v>
      </c>
    </row>
    <row r="1969" spans="1:21" x14ac:dyDescent="0.2">
      <c r="A1969">
        <v>1073238892</v>
      </c>
      <c r="B1969">
        <v>550</v>
      </c>
      <c r="C1969" t="s">
        <v>48</v>
      </c>
      <c r="D1969" t="s">
        <v>6419</v>
      </c>
      <c r="E1969" t="s">
        <v>5825</v>
      </c>
      <c r="F1969" t="s">
        <v>49</v>
      </c>
      <c r="G1969" t="s">
        <v>32</v>
      </c>
      <c r="H1969" s="1" t="d">
        <v>2016-03-18</v>
      </c>
      <c r="I1969">
        <v>3357</v>
      </c>
      <c r="J1969" t="s">
        <v>7194</v>
      </c>
      <c r="K1969" t="s">
        <v>50</v>
      </c>
      <c r="L1969" t="s">
        <v>35</v>
      </c>
      <c r="M1969" t="s">
        <v>36</v>
      </c>
      <c r="N1969">
        <v>10118</v>
      </c>
      <c r="O1969">
        <v>10118</v>
      </c>
      <c r="P1969">
        <v>1</v>
      </c>
      <c r="Q1969" s="1" t="d">
        <v>1992-06-14</v>
      </c>
      <c r="R1969">
        <v>80</v>
      </c>
      <c r="S1969" t="s">
        <v>51</v>
      </c>
      <c r="T1969" t="s">
        <v>2643</v>
      </c>
      <c r="U1969" s="19" t="str">
        <f t="shared" si="30"/>
        <v>GUSTAVO ADOLFO SANCHEZ RODRIGUEZ</v>
      </c>
    </row>
    <row r="1970" spans="1:21" x14ac:dyDescent="0.2">
      <c r="A1970">
        <v>1073249657</v>
      </c>
      <c r="B1970">
        <v>550</v>
      </c>
      <c r="C1970" t="s">
        <v>48</v>
      </c>
      <c r="D1970" t="s">
        <v>6420</v>
      </c>
      <c r="E1970" t="s">
        <v>6421</v>
      </c>
      <c r="F1970" t="s">
        <v>135</v>
      </c>
      <c r="G1970" t="s">
        <v>40</v>
      </c>
      <c r="H1970" s="1" t="d">
        <v>2019-07-04</v>
      </c>
      <c r="I1970">
        <v>3355</v>
      </c>
      <c r="J1970" t="s">
        <v>7202</v>
      </c>
      <c r="K1970" t="s">
        <v>50</v>
      </c>
      <c r="L1970" t="s">
        <v>35</v>
      </c>
      <c r="M1970" t="s">
        <v>36</v>
      </c>
      <c r="N1970">
        <v>10118</v>
      </c>
      <c r="O1970">
        <v>10118</v>
      </c>
      <c r="P1970">
        <v>1</v>
      </c>
      <c r="Q1970" s="1" t="d">
        <v>1997-12-24</v>
      </c>
      <c r="R1970">
        <v>80</v>
      </c>
      <c r="S1970" t="s">
        <v>51</v>
      </c>
      <c r="T1970" t="s">
        <v>6422</v>
      </c>
      <c r="U1970" s="19" t="str">
        <f t="shared" si="30"/>
        <v>JOSE HUMBERTO MORENO QUIROGA</v>
      </c>
    </row>
    <row r="1971" spans="1:21" x14ac:dyDescent="0.2">
      <c r="A1971">
        <v>1073321656</v>
      </c>
      <c r="B1971">
        <v>1015</v>
      </c>
      <c r="C1971" t="s">
        <v>73</v>
      </c>
      <c r="D1971" t="s">
        <v>6423</v>
      </c>
      <c r="E1971" t="s">
        <v>222</v>
      </c>
      <c r="F1971" t="s">
        <v>31</v>
      </c>
      <c r="G1971" t="s">
        <v>32</v>
      </c>
      <c r="H1971" s="1" t="d">
        <v>2017-03-24</v>
      </c>
      <c r="I1971">
        <v>1109</v>
      </c>
      <c r="J1971" t="s">
        <v>4424</v>
      </c>
      <c r="K1971" t="s">
        <v>34</v>
      </c>
      <c r="L1971" t="s">
        <v>35</v>
      </c>
      <c r="M1971" t="s">
        <v>36</v>
      </c>
      <c r="N1971">
        <v>30000</v>
      </c>
      <c r="O1971">
        <v>30000</v>
      </c>
      <c r="P1971">
        <v>1</v>
      </c>
      <c r="Q1971" s="1" t="d">
        <v>1988-12-10</v>
      </c>
      <c r="R1971">
        <v>106</v>
      </c>
      <c r="S1971" t="s">
        <v>7185</v>
      </c>
      <c r="T1971" t="s">
        <v>2644</v>
      </c>
      <c r="U1971" s="19" t="str">
        <f t="shared" si="30"/>
        <v>JOSE LUIS CAMACHO DIAZ</v>
      </c>
    </row>
    <row r="1972" spans="1:21" x14ac:dyDescent="0.2">
      <c r="A1972">
        <v>1073380706</v>
      </c>
      <c r="B1972">
        <v>1015</v>
      </c>
      <c r="C1972" t="s">
        <v>73</v>
      </c>
      <c r="D1972" t="s">
        <v>2645</v>
      </c>
      <c r="E1972" t="s">
        <v>2646</v>
      </c>
      <c r="F1972" t="s">
        <v>76</v>
      </c>
      <c r="G1972" t="s">
        <v>40</v>
      </c>
      <c r="H1972" s="1" t="d">
        <v>2017-10-26</v>
      </c>
      <c r="I1972">
        <v>1109</v>
      </c>
      <c r="J1972" t="s">
        <v>4424</v>
      </c>
      <c r="K1972" t="s">
        <v>34</v>
      </c>
      <c r="L1972" t="s">
        <v>35</v>
      </c>
      <c r="M1972" t="s">
        <v>34</v>
      </c>
      <c r="N1972">
        <v>30000</v>
      </c>
      <c r="O1972">
        <v>30000</v>
      </c>
      <c r="P1972">
        <v>1</v>
      </c>
      <c r="Q1972" s="1" t="d">
        <v>1986-09-26</v>
      </c>
      <c r="R1972">
        <v>106</v>
      </c>
      <c r="S1972" t="s">
        <v>7185</v>
      </c>
      <c r="T1972" t="s">
        <v>2647</v>
      </c>
      <c r="U1972" s="19" t="str">
        <f t="shared" si="30"/>
        <v>ALBA LUCIA CASTIBLANCO VINCHIRA</v>
      </c>
    </row>
    <row r="1973" spans="1:21" x14ac:dyDescent="0.2">
      <c r="A1973">
        <v>1073517487</v>
      </c>
      <c r="B1973">
        <v>552</v>
      </c>
      <c r="C1973" t="s">
        <v>636</v>
      </c>
      <c r="D1973" t="s">
        <v>6425</v>
      </c>
      <c r="E1973" t="s">
        <v>6426</v>
      </c>
      <c r="F1973" t="s">
        <v>135</v>
      </c>
      <c r="G1973" t="s">
        <v>40</v>
      </c>
      <c r="H1973" s="1" t="d">
        <v>2016-07-12</v>
      </c>
      <c r="I1973">
        <v>3355</v>
      </c>
      <c r="J1973" t="s">
        <v>7202</v>
      </c>
      <c r="K1973" t="s">
        <v>50</v>
      </c>
      <c r="L1973" t="s">
        <v>35</v>
      </c>
      <c r="M1973" t="s">
        <v>36</v>
      </c>
      <c r="N1973">
        <v>10118</v>
      </c>
      <c r="O1973">
        <v>10830</v>
      </c>
      <c r="P1973">
        <v>1</v>
      </c>
      <c r="Q1973" s="1" t="d">
        <v>1995-09-15</v>
      </c>
      <c r="R1973">
        <v>80</v>
      </c>
      <c r="S1973" t="s">
        <v>51</v>
      </c>
      <c r="T1973" t="s">
        <v>2648</v>
      </c>
      <c r="U1973" s="19" t="str">
        <f t="shared" si="30"/>
        <v>ERICK SEBASTIAN MUÑOZ CASTRO</v>
      </c>
    </row>
    <row r="1974" spans="1:21" x14ac:dyDescent="0.2">
      <c r="A1974">
        <v>1073532087</v>
      </c>
      <c r="B1974">
        <v>1015</v>
      </c>
      <c r="C1974" t="s">
        <v>73</v>
      </c>
      <c r="D1974" t="s">
        <v>3359</v>
      </c>
      <c r="E1974" t="s">
        <v>3360</v>
      </c>
      <c r="F1974" t="s">
        <v>76</v>
      </c>
      <c r="G1974" t="s">
        <v>40</v>
      </c>
      <c r="H1974" s="1" t="d">
        <v>2018-06-18</v>
      </c>
      <c r="I1974">
        <v>1109</v>
      </c>
      <c r="J1974" t="s">
        <v>4424</v>
      </c>
      <c r="K1974" t="s">
        <v>34</v>
      </c>
      <c r="L1974" t="s">
        <v>35</v>
      </c>
      <c r="M1974" t="s">
        <v>34</v>
      </c>
      <c r="N1974">
        <v>30000</v>
      </c>
      <c r="O1974">
        <v>30000</v>
      </c>
      <c r="P1974">
        <v>1</v>
      </c>
      <c r="Q1974" s="1" t="d">
        <v>1986-01-06</v>
      </c>
      <c r="R1974">
        <v>106</v>
      </c>
      <c r="S1974" t="s">
        <v>7185</v>
      </c>
      <c r="T1974" t="s">
        <v>3588</v>
      </c>
      <c r="U1974" s="19" t="str">
        <f t="shared" si="30"/>
        <v>HEIDY CAROLINA VASQUEZ GONZALEZ</v>
      </c>
    </row>
    <row r="1975" spans="1:21" x14ac:dyDescent="0.2">
      <c r="A1975">
        <v>1073532835</v>
      </c>
      <c r="B1975">
        <v>1015</v>
      </c>
      <c r="C1975" t="s">
        <v>73</v>
      </c>
      <c r="D1975" t="s">
        <v>2649</v>
      </c>
      <c r="E1975" t="s">
        <v>2650</v>
      </c>
      <c r="F1975" t="s">
        <v>81</v>
      </c>
      <c r="G1975" t="s">
        <v>32</v>
      </c>
      <c r="H1975" s="1" t="d">
        <v>2017-12-01</v>
      </c>
      <c r="I1975">
        <v>1237</v>
      </c>
      <c r="J1975" t="s">
        <v>3387</v>
      </c>
      <c r="K1975" t="s">
        <v>34</v>
      </c>
      <c r="L1975" t="s">
        <v>35</v>
      </c>
      <c r="M1975" t="s">
        <v>36</v>
      </c>
      <c r="N1975">
        <v>30000</v>
      </c>
      <c r="O1975">
        <v>30000</v>
      </c>
      <c r="P1975">
        <v>1</v>
      </c>
      <c r="Q1975" s="1" t="d">
        <v>1989-04-22</v>
      </c>
      <c r="R1975">
        <v>106</v>
      </c>
      <c r="S1975" t="s">
        <v>7185</v>
      </c>
      <c r="T1975" t="s">
        <v>6427</v>
      </c>
      <c r="U1975" s="19" t="str">
        <f t="shared" si="30"/>
        <v>EDWIN GERMAN ACHURY SALCEDO</v>
      </c>
    </row>
    <row r="1976" spans="1:21" x14ac:dyDescent="0.2">
      <c r="A1976">
        <v>1073532857</v>
      </c>
      <c r="B1976">
        <v>1015</v>
      </c>
      <c r="C1976" t="s">
        <v>73</v>
      </c>
      <c r="D1976" t="s">
        <v>6429</v>
      </c>
      <c r="E1976" t="s">
        <v>6428</v>
      </c>
      <c r="F1976" t="s">
        <v>74</v>
      </c>
      <c r="G1976" t="s">
        <v>40</v>
      </c>
      <c r="H1976" s="1" t="d">
        <v>2015-07-13</v>
      </c>
      <c r="I1976">
        <v>7068</v>
      </c>
      <c r="J1976" t="s">
        <v>7222</v>
      </c>
      <c r="K1976" t="s">
        <v>34</v>
      </c>
      <c r="L1976" t="s">
        <v>35</v>
      </c>
      <c r="M1976" t="s">
        <v>36</v>
      </c>
      <c r="N1976">
        <v>30000</v>
      </c>
      <c r="O1976">
        <v>30000</v>
      </c>
      <c r="P1976">
        <v>1</v>
      </c>
      <c r="Q1976" s="1" t="d">
        <v>1989-06-27</v>
      </c>
      <c r="R1976">
        <v>106</v>
      </c>
      <c r="S1976" t="s">
        <v>7185</v>
      </c>
      <c r="T1976" t="s">
        <v>2651</v>
      </c>
      <c r="U1976" s="19" t="str">
        <f t="shared" si="30"/>
        <v>ANDRES LIBARDO LUIS LUGO</v>
      </c>
    </row>
    <row r="1977" spans="1:21" x14ac:dyDescent="0.2">
      <c r="A1977">
        <v>1073532868</v>
      </c>
      <c r="B1977">
        <v>1015</v>
      </c>
      <c r="C1977" t="s">
        <v>73</v>
      </c>
      <c r="D1977" t="s">
        <v>3319</v>
      </c>
      <c r="E1977" t="s">
        <v>6430</v>
      </c>
      <c r="F1977" t="s">
        <v>602</v>
      </c>
      <c r="G1977" t="s">
        <v>40</v>
      </c>
      <c r="H1977" s="1" t="d">
        <v>2015-07-06</v>
      </c>
      <c r="I1977">
        <v>7065</v>
      </c>
      <c r="J1977" t="s">
        <v>7562</v>
      </c>
      <c r="K1977" t="s">
        <v>34</v>
      </c>
      <c r="L1977" t="s">
        <v>35</v>
      </c>
      <c r="M1977" t="s">
        <v>34</v>
      </c>
      <c r="N1977">
        <v>30000</v>
      </c>
      <c r="O1977">
        <v>30000</v>
      </c>
      <c r="P1977">
        <v>1</v>
      </c>
      <c r="Q1977" s="1" t="d">
        <v>1989-06-23</v>
      </c>
      <c r="R1977">
        <v>106</v>
      </c>
      <c r="S1977" t="s">
        <v>7185</v>
      </c>
      <c r="T1977" t="s">
        <v>2652</v>
      </c>
      <c r="U1977" s="19" t="str">
        <f t="shared" si="30"/>
        <v>BRICEIDA MARTINEZ GOMEZ</v>
      </c>
    </row>
    <row r="1978" spans="1:21" x14ac:dyDescent="0.2">
      <c r="A1978">
        <v>1073533050</v>
      </c>
      <c r="B1978">
        <v>1015</v>
      </c>
      <c r="C1978" t="s">
        <v>73</v>
      </c>
      <c r="D1978" t="s">
        <v>6431</v>
      </c>
      <c r="E1978" t="s">
        <v>771</v>
      </c>
      <c r="F1978" t="s">
        <v>576</v>
      </c>
      <c r="G1978" t="s">
        <v>32</v>
      </c>
      <c r="H1978" s="1" t="d">
        <v>2019-01-21</v>
      </c>
      <c r="I1978">
        <v>1109</v>
      </c>
      <c r="J1978" t="s">
        <v>4424</v>
      </c>
      <c r="K1978" t="s">
        <v>34</v>
      </c>
      <c r="L1978" t="s">
        <v>35</v>
      </c>
      <c r="M1978" t="s">
        <v>34</v>
      </c>
      <c r="N1978">
        <v>30000</v>
      </c>
      <c r="O1978">
        <v>30000</v>
      </c>
      <c r="P1978">
        <v>1</v>
      </c>
      <c r="Q1978" s="1" t="d">
        <v>1990-07-22</v>
      </c>
      <c r="R1978">
        <v>106</v>
      </c>
      <c r="S1978" t="s">
        <v>7185</v>
      </c>
      <c r="T1978" t="s">
        <v>6432</v>
      </c>
      <c r="U1978" s="19" t="str">
        <f t="shared" si="30"/>
        <v>ANA CAROLINA BARAJAS MARTIIN</v>
      </c>
    </row>
    <row r="1979" spans="1:21" x14ac:dyDescent="0.2">
      <c r="A1979">
        <v>1073533326</v>
      </c>
      <c r="B1979">
        <v>1015</v>
      </c>
      <c r="C1979" t="s">
        <v>73</v>
      </c>
      <c r="D1979" t="s">
        <v>4171</v>
      </c>
      <c r="E1979" t="s">
        <v>1766</v>
      </c>
      <c r="F1979" t="s">
        <v>76</v>
      </c>
      <c r="G1979" t="s">
        <v>40</v>
      </c>
      <c r="H1979" s="1" t="d">
        <v>2018-11-16</v>
      </c>
      <c r="I1979">
        <v>1109</v>
      </c>
      <c r="J1979" t="s">
        <v>4424</v>
      </c>
      <c r="K1979" t="s">
        <v>34</v>
      </c>
      <c r="L1979" t="s">
        <v>35</v>
      </c>
      <c r="M1979" t="s">
        <v>34</v>
      </c>
      <c r="N1979">
        <v>30000</v>
      </c>
      <c r="O1979">
        <v>30000</v>
      </c>
      <c r="P1979">
        <v>1</v>
      </c>
      <c r="Q1979" s="1" t="d">
        <v>1992-03-04</v>
      </c>
      <c r="R1979">
        <v>106</v>
      </c>
      <c r="S1979" t="s">
        <v>7185</v>
      </c>
      <c r="T1979" t="s">
        <v>4172</v>
      </c>
      <c r="U1979" s="19" t="str">
        <f t="shared" si="30"/>
        <v>MARIA FERNANDA RINCON CORTES</v>
      </c>
    </row>
    <row r="1980" spans="1:21" x14ac:dyDescent="0.2">
      <c r="A1980">
        <v>1073533346</v>
      </c>
      <c r="B1980">
        <v>1015</v>
      </c>
      <c r="C1980" t="s">
        <v>73</v>
      </c>
      <c r="D1980" t="s">
        <v>7857</v>
      </c>
      <c r="E1980" t="s">
        <v>7858</v>
      </c>
      <c r="F1980" t="s">
        <v>46</v>
      </c>
      <c r="G1980" t="s">
        <v>32</v>
      </c>
      <c r="H1980" s="1" t="d">
        <v>2014-08-26</v>
      </c>
      <c r="I1980">
        <v>1114</v>
      </c>
      <c r="J1980" t="s">
        <v>1629</v>
      </c>
      <c r="K1980" t="s">
        <v>34</v>
      </c>
      <c r="L1980" t="s">
        <v>35</v>
      </c>
      <c r="M1980" t="s">
        <v>36</v>
      </c>
      <c r="N1980">
        <v>30000</v>
      </c>
      <c r="O1980">
        <v>30000</v>
      </c>
      <c r="P1980">
        <v>1</v>
      </c>
      <c r="Q1980" s="1" t="d">
        <v>1992-04-09</v>
      </c>
      <c r="R1980">
        <v>106</v>
      </c>
      <c r="S1980" t="s">
        <v>7185</v>
      </c>
      <c r="T1980" t="s">
        <v>7859</v>
      </c>
      <c r="U1980" s="19" t="str">
        <f t="shared" si="30"/>
        <v>WILFER LOZANO GUERRERO</v>
      </c>
    </row>
    <row r="1981" spans="1:21" x14ac:dyDescent="0.2">
      <c r="A1981">
        <v>1073533694</v>
      </c>
      <c r="B1981">
        <v>1015</v>
      </c>
      <c r="C1981" t="s">
        <v>73</v>
      </c>
      <c r="D1981" t="s">
        <v>3589</v>
      </c>
      <c r="E1981" t="s">
        <v>3590</v>
      </c>
      <c r="F1981" t="s">
        <v>74</v>
      </c>
      <c r="G1981" t="s">
        <v>40</v>
      </c>
      <c r="H1981" s="1" t="d">
        <v>2018-09-13</v>
      </c>
      <c r="I1981">
        <v>7114</v>
      </c>
      <c r="J1981" t="s">
        <v>7776</v>
      </c>
      <c r="K1981" t="s">
        <v>34</v>
      </c>
      <c r="L1981" t="s">
        <v>35</v>
      </c>
      <c r="M1981" t="s">
        <v>34</v>
      </c>
      <c r="N1981">
        <v>30000</v>
      </c>
      <c r="O1981">
        <v>30000</v>
      </c>
      <c r="P1981">
        <v>1</v>
      </c>
      <c r="Q1981" s="1" t="d">
        <v>1993-09-11</v>
      </c>
      <c r="R1981">
        <v>106</v>
      </c>
      <c r="S1981" t="s">
        <v>7185</v>
      </c>
      <c r="T1981" t="s">
        <v>4173</v>
      </c>
      <c r="U1981" s="19" t="str">
        <f t="shared" si="30"/>
        <v>PAOLA KATERIN SANCHEZ FUNEME</v>
      </c>
    </row>
    <row r="1982" spans="1:21" x14ac:dyDescent="0.2">
      <c r="A1982">
        <v>1073533964</v>
      </c>
      <c r="B1982">
        <v>1015</v>
      </c>
      <c r="C1982" t="s">
        <v>73</v>
      </c>
      <c r="D1982" t="s">
        <v>4174</v>
      </c>
      <c r="E1982" t="s">
        <v>4175</v>
      </c>
      <c r="F1982" t="s">
        <v>76</v>
      </c>
      <c r="G1982" t="s">
        <v>40</v>
      </c>
      <c r="H1982" s="1" t="d">
        <v>2018-11-16</v>
      </c>
      <c r="I1982">
        <v>7077</v>
      </c>
      <c r="J1982" t="s">
        <v>96</v>
      </c>
      <c r="K1982" t="s">
        <v>34</v>
      </c>
      <c r="L1982" t="s">
        <v>35</v>
      </c>
      <c r="M1982" t="s">
        <v>36</v>
      </c>
      <c r="N1982">
        <v>30000</v>
      </c>
      <c r="O1982">
        <v>30000</v>
      </c>
      <c r="P1982">
        <v>1</v>
      </c>
      <c r="Q1982" s="1" t="d">
        <v>1994-08-24</v>
      </c>
      <c r="R1982">
        <v>106</v>
      </c>
      <c r="S1982" t="s">
        <v>7185</v>
      </c>
      <c r="T1982" t="s">
        <v>4176</v>
      </c>
      <c r="U1982" s="19" t="str">
        <f t="shared" si="30"/>
        <v>LUIS ALBEIRO SANABRIA BOHORQUEZ</v>
      </c>
    </row>
    <row r="1983" spans="1:21" x14ac:dyDescent="0.2">
      <c r="A1983">
        <v>1073534153</v>
      </c>
      <c r="B1983">
        <v>1015</v>
      </c>
      <c r="C1983" t="s">
        <v>73</v>
      </c>
      <c r="D1983" t="s">
        <v>6433</v>
      </c>
      <c r="E1983" t="s">
        <v>5407</v>
      </c>
      <c r="F1983" t="s">
        <v>76</v>
      </c>
      <c r="G1983" t="s">
        <v>40</v>
      </c>
      <c r="H1983" s="1" t="d">
        <v>2019-05-13</v>
      </c>
      <c r="I1983">
        <v>1109</v>
      </c>
      <c r="J1983" t="s">
        <v>4424</v>
      </c>
      <c r="K1983" t="s">
        <v>34</v>
      </c>
      <c r="L1983" t="s">
        <v>35</v>
      </c>
      <c r="M1983" t="s">
        <v>36</v>
      </c>
      <c r="N1983">
        <v>30000</v>
      </c>
      <c r="O1983">
        <v>30000</v>
      </c>
      <c r="P1983">
        <v>1</v>
      </c>
      <c r="Q1983" s="1" t="d">
        <v>1995-04-19</v>
      </c>
      <c r="R1983">
        <v>106</v>
      </c>
      <c r="S1983" t="s">
        <v>7185</v>
      </c>
      <c r="T1983" t="s">
        <v>6434</v>
      </c>
      <c r="U1983" s="19" t="str">
        <f t="shared" si="30"/>
        <v>ANDRES CAMILO CORTES CAICEDO</v>
      </c>
    </row>
    <row r="1984" spans="1:21" x14ac:dyDescent="0.2">
      <c r="A1984">
        <v>1073535015</v>
      </c>
      <c r="B1984">
        <v>1015</v>
      </c>
      <c r="C1984" t="s">
        <v>73</v>
      </c>
      <c r="D1984" t="s">
        <v>6435</v>
      </c>
      <c r="E1984" t="s">
        <v>6436</v>
      </c>
      <c r="F1984" t="s">
        <v>76</v>
      </c>
      <c r="G1984" t="s">
        <v>40</v>
      </c>
      <c r="H1984" s="1" t="d">
        <v>2019-07-08</v>
      </c>
      <c r="I1984">
        <v>7077</v>
      </c>
      <c r="J1984" t="s">
        <v>96</v>
      </c>
      <c r="K1984" t="s">
        <v>34</v>
      </c>
      <c r="L1984" t="s">
        <v>35</v>
      </c>
      <c r="M1984" t="s">
        <v>36</v>
      </c>
      <c r="N1984">
        <v>30000</v>
      </c>
      <c r="O1984">
        <v>30000</v>
      </c>
      <c r="P1984">
        <v>1</v>
      </c>
      <c r="Q1984" s="1" t="d">
        <v>1998-05-03</v>
      </c>
      <c r="R1984">
        <v>106</v>
      </c>
      <c r="S1984" t="s">
        <v>7185</v>
      </c>
      <c r="T1984" t="s">
        <v>6437</v>
      </c>
      <c r="U1984" s="19" t="str">
        <f t="shared" si="30"/>
        <v>DANIEL ANDRES RACHEN CHAPARRO</v>
      </c>
    </row>
    <row r="1985" spans="1:21" x14ac:dyDescent="0.2">
      <c r="A1985">
        <v>1073607062</v>
      </c>
      <c r="B1985">
        <v>1015</v>
      </c>
      <c r="C1985" t="s">
        <v>73</v>
      </c>
      <c r="D1985" t="s">
        <v>6438</v>
      </c>
      <c r="E1985" t="s">
        <v>3465</v>
      </c>
      <c r="F1985" t="s">
        <v>74</v>
      </c>
      <c r="G1985" t="s">
        <v>40</v>
      </c>
      <c r="H1985" s="1" t="d">
        <v>2019-10-21</v>
      </c>
      <c r="I1985">
        <v>7408</v>
      </c>
      <c r="J1985" t="s">
        <v>7216</v>
      </c>
      <c r="K1985" t="s">
        <v>34</v>
      </c>
      <c r="L1985" t="s">
        <v>35</v>
      </c>
      <c r="M1985" t="s">
        <v>34</v>
      </c>
      <c r="N1985">
        <v>30000</v>
      </c>
      <c r="O1985">
        <v>30000</v>
      </c>
      <c r="P1985">
        <v>1</v>
      </c>
      <c r="Q1985" s="1" t="d">
        <v>1995-10-17</v>
      </c>
      <c r="R1985">
        <v>106</v>
      </c>
      <c r="S1985" t="s">
        <v>7185</v>
      </c>
      <c r="T1985" t="s">
        <v>6439</v>
      </c>
      <c r="U1985" s="19" t="str">
        <f t="shared" si="30"/>
        <v>MARIA ANGELICA PABON BUSTOS</v>
      </c>
    </row>
    <row r="1986" spans="1:21" x14ac:dyDescent="0.2">
      <c r="A1986">
        <v>1073670122</v>
      </c>
      <c r="B1986">
        <v>1232</v>
      </c>
      <c r="C1986" t="s">
        <v>30</v>
      </c>
      <c r="D1986" t="s">
        <v>6440</v>
      </c>
      <c r="E1986" t="s">
        <v>6441</v>
      </c>
      <c r="F1986" t="s">
        <v>74</v>
      </c>
      <c r="G1986" t="s">
        <v>40</v>
      </c>
      <c r="H1986" s="1" t="d">
        <v>2012-09-19</v>
      </c>
      <c r="I1986">
        <v>7402</v>
      </c>
      <c r="J1986" t="s">
        <v>7186</v>
      </c>
      <c r="K1986" t="s">
        <v>34</v>
      </c>
      <c r="L1986" t="s">
        <v>35</v>
      </c>
      <c r="M1986" t="s">
        <v>36</v>
      </c>
      <c r="N1986">
        <v>10110</v>
      </c>
      <c r="O1986">
        <v>0</v>
      </c>
      <c r="P1986">
        <v>1</v>
      </c>
      <c r="Q1986" s="1" t="d">
        <v>1986-07-17</v>
      </c>
      <c r="R1986">
        <v>70</v>
      </c>
      <c r="S1986" t="s">
        <v>37</v>
      </c>
      <c r="T1986" t="s">
        <v>2653</v>
      </c>
      <c r="U1986" s="19" t="str">
        <f t="shared" si="30"/>
        <v>JOHAN ANSELMO BETANCOURT PEÑA</v>
      </c>
    </row>
    <row r="1987" spans="1:21" x14ac:dyDescent="0.2">
      <c r="A1987">
        <v>1073670254</v>
      </c>
      <c r="B1987">
        <v>1232</v>
      </c>
      <c r="C1987" t="s">
        <v>30</v>
      </c>
      <c r="D1987" t="s">
        <v>6442</v>
      </c>
      <c r="E1987" t="s">
        <v>906</v>
      </c>
      <c r="F1987" t="s">
        <v>74</v>
      </c>
      <c r="G1987" t="s">
        <v>40</v>
      </c>
      <c r="H1987" s="1" t="d">
        <v>2017-02-23</v>
      </c>
      <c r="I1987">
        <v>3232</v>
      </c>
      <c r="J1987" t="s">
        <v>1092</v>
      </c>
      <c r="K1987" t="s">
        <v>34</v>
      </c>
      <c r="L1987" t="s">
        <v>35</v>
      </c>
      <c r="M1987" t="s">
        <v>36</v>
      </c>
      <c r="N1987">
        <v>10110</v>
      </c>
      <c r="O1987">
        <v>0</v>
      </c>
      <c r="P1987">
        <v>1</v>
      </c>
      <c r="Q1987" s="1" t="d">
        <v>1986-08-20</v>
      </c>
      <c r="R1987">
        <v>70</v>
      </c>
      <c r="S1987" t="s">
        <v>37</v>
      </c>
      <c r="T1987" t="s">
        <v>2654</v>
      </c>
      <c r="U1987" s="19" t="str">
        <f t="shared" ref="U1987:U2050" si="31">TRIM(E1987)&amp;" "&amp;TRIM(D1987)</f>
        <v>LUIS ALEJANDRO CAMARGO ARBOLEDA</v>
      </c>
    </row>
    <row r="1988" spans="1:21" x14ac:dyDescent="0.2">
      <c r="A1988">
        <v>1073675216</v>
      </c>
      <c r="B1988">
        <v>1232</v>
      </c>
      <c r="C1988" t="s">
        <v>30</v>
      </c>
      <c r="D1988" t="s">
        <v>6443</v>
      </c>
      <c r="E1988" t="s">
        <v>6444</v>
      </c>
      <c r="F1988" t="s">
        <v>602</v>
      </c>
      <c r="G1988" t="s">
        <v>40</v>
      </c>
      <c r="H1988" s="1" t="d">
        <v>2012-04-20</v>
      </c>
      <c r="I1988">
        <v>3116</v>
      </c>
      <c r="J1988" t="s">
        <v>551</v>
      </c>
      <c r="K1988" t="s">
        <v>34</v>
      </c>
      <c r="L1988" t="s">
        <v>35</v>
      </c>
      <c r="M1988" t="s">
        <v>36</v>
      </c>
      <c r="N1988">
        <v>10110</v>
      </c>
      <c r="O1988">
        <v>0</v>
      </c>
      <c r="P1988">
        <v>1</v>
      </c>
      <c r="Q1988" s="1" t="d">
        <v>1988-01-29</v>
      </c>
      <c r="R1988">
        <v>70</v>
      </c>
      <c r="S1988" t="s">
        <v>37</v>
      </c>
      <c r="T1988" t="s">
        <v>2655</v>
      </c>
      <c r="U1988" s="19" t="str">
        <f t="shared" si="31"/>
        <v>JOTA ESENJAWER PAEZ CHAVES</v>
      </c>
    </row>
    <row r="1989" spans="1:21" x14ac:dyDescent="0.2">
      <c r="A1989">
        <v>1073675712</v>
      </c>
      <c r="B1989">
        <v>1232</v>
      </c>
      <c r="C1989" t="s">
        <v>30</v>
      </c>
      <c r="D1989" t="s">
        <v>2656</v>
      </c>
      <c r="E1989" t="s">
        <v>2381</v>
      </c>
      <c r="F1989" t="s">
        <v>46</v>
      </c>
      <c r="G1989" t="s">
        <v>32</v>
      </c>
      <c r="H1989" s="1" t="d">
        <v>2008-08-11</v>
      </c>
      <c r="I1989">
        <v>3232</v>
      </c>
      <c r="J1989" t="s">
        <v>1092</v>
      </c>
      <c r="K1989" t="s">
        <v>34</v>
      </c>
      <c r="L1989" t="s">
        <v>35</v>
      </c>
      <c r="M1989" t="s">
        <v>36</v>
      </c>
      <c r="N1989">
        <v>10110</v>
      </c>
      <c r="O1989">
        <v>0</v>
      </c>
      <c r="P1989">
        <v>1</v>
      </c>
      <c r="Q1989" s="1" t="d">
        <v>1988-02-03</v>
      </c>
      <c r="R1989">
        <v>70</v>
      </c>
      <c r="S1989" t="s">
        <v>37</v>
      </c>
      <c r="T1989" t="s">
        <v>4177</v>
      </c>
      <c r="U1989" s="19" t="str">
        <f t="shared" si="31"/>
        <v>HERNAN MAURICIO BELTRAN BELTRAN</v>
      </c>
    </row>
    <row r="1990" spans="1:21" x14ac:dyDescent="0.2">
      <c r="A1990">
        <v>1073676719</v>
      </c>
      <c r="B1990">
        <v>550</v>
      </c>
      <c r="C1990" t="s">
        <v>48</v>
      </c>
      <c r="D1990" t="s">
        <v>6445</v>
      </c>
      <c r="E1990" t="s">
        <v>1461</v>
      </c>
      <c r="F1990" t="s">
        <v>135</v>
      </c>
      <c r="G1990" t="s">
        <v>40</v>
      </c>
      <c r="H1990" s="1" t="d">
        <v>2015-08-24</v>
      </c>
      <c r="I1990">
        <v>3355</v>
      </c>
      <c r="J1990" t="s">
        <v>7202</v>
      </c>
      <c r="K1990" t="s">
        <v>50</v>
      </c>
      <c r="L1990" t="s">
        <v>35</v>
      </c>
      <c r="M1990" t="s">
        <v>36</v>
      </c>
      <c r="N1990">
        <v>10118</v>
      </c>
      <c r="O1990">
        <v>10118</v>
      </c>
      <c r="P1990">
        <v>1</v>
      </c>
      <c r="Q1990" s="1" t="d">
        <v>1988-04-22</v>
      </c>
      <c r="R1990">
        <v>80</v>
      </c>
      <c r="S1990" t="s">
        <v>51</v>
      </c>
      <c r="T1990" t="s">
        <v>7860</v>
      </c>
      <c r="U1990" s="19" t="str">
        <f t="shared" si="31"/>
        <v>JUAN DAVID YARURO PEÑA</v>
      </c>
    </row>
    <row r="1991" spans="1:21" x14ac:dyDescent="0.2">
      <c r="A1991">
        <v>1073683136</v>
      </c>
      <c r="B1991">
        <v>1232</v>
      </c>
      <c r="C1991" t="s">
        <v>30</v>
      </c>
      <c r="D1991" t="s">
        <v>2282</v>
      </c>
      <c r="E1991" t="s">
        <v>5072</v>
      </c>
      <c r="F1991" t="s">
        <v>74</v>
      </c>
      <c r="G1991" t="s">
        <v>40</v>
      </c>
      <c r="H1991" s="1" t="d">
        <v>2016-08-11</v>
      </c>
      <c r="I1991">
        <v>7402</v>
      </c>
      <c r="J1991" t="s">
        <v>7186</v>
      </c>
      <c r="K1991" t="s">
        <v>34</v>
      </c>
      <c r="L1991" t="s">
        <v>35</v>
      </c>
      <c r="M1991" t="s">
        <v>36</v>
      </c>
      <c r="N1991">
        <v>10110</v>
      </c>
      <c r="O1991">
        <v>0</v>
      </c>
      <c r="P1991">
        <v>1</v>
      </c>
      <c r="Q1991" s="1" t="d">
        <v>1989-05-25</v>
      </c>
      <c r="R1991">
        <v>70</v>
      </c>
      <c r="S1991" t="s">
        <v>37</v>
      </c>
      <c r="T1991" t="s">
        <v>2657</v>
      </c>
      <c r="U1991" s="19" t="str">
        <f t="shared" si="31"/>
        <v>OSCAR JAVIER RODRIGUEZ RODRIGUEZ</v>
      </c>
    </row>
    <row r="1992" spans="1:21" x14ac:dyDescent="0.2">
      <c r="A1992">
        <v>1073683580</v>
      </c>
      <c r="B1992">
        <v>1232</v>
      </c>
      <c r="C1992" t="s">
        <v>30</v>
      </c>
      <c r="D1992" t="s">
        <v>6446</v>
      </c>
      <c r="E1992" t="s">
        <v>6447</v>
      </c>
      <c r="F1992" t="s">
        <v>74</v>
      </c>
      <c r="G1992" t="s">
        <v>40</v>
      </c>
      <c r="H1992" s="1" t="d">
        <v>2011-12-06</v>
      </c>
      <c r="I1992">
        <v>7401</v>
      </c>
      <c r="J1992" t="s">
        <v>7210</v>
      </c>
      <c r="K1992" t="s">
        <v>34</v>
      </c>
      <c r="L1992" t="s">
        <v>35</v>
      </c>
      <c r="M1992" t="s">
        <v>34</v>
      </c>
      <c r="N1992">
        <v>10110</v>
      </c>
      <c r="O1992">
        <v>0</v>
      </c>
      <c r="P1992">
        <v>1</v>
      </c>
      <c r="Q1992" s="1" t="d">
        <v>1989-09-14</v>
      </c>
      <c r="R1992">
        <v>70</v>
      </c>
      <c r="S1992" t="s">
        <v>37</v>
      </c>
      <c r="T1992" t="s">
        <v>6448</v>
      </c>
      <c r="U1992" s="19" t="str">
        <f t="shared" si="31"/>
        <v>LUCELLY GINETH ARISTIZABAL GOMEZ</v>
      </c>
    </row>
    <row r="1993" spans="1:21" x14ac:dyDescent="0.2">
      <c r="A1993">
        <v>1073687096</v>
      </c>
      <c r="B1993">
        <v>1232</v>
      </c>
      <c r="C1993" t="s">
        <v>30</v>
      </c>
      <c r="D1993" t="s">
        <v>6443</v>
      </c>
      <c r="E1993" t="s">
        <v>6449</v>
      </c>
      <c r="F1993" t="s">
        <v>74</v>
      </c>
      <c r="G1993" t="s">
        <v>40</v>
      </c>
      <c r="H1993" s="1" t="d">
        <v>2016-08-11</v>
      </c>
      <c r="I1993">
        <v>7401</v>
      </c>
      <c r="J1993" t="s">
        <v>7210</v>
      </c>
      <c r="K1993" t="s">
        <v>34</v>
      </c>
      <c r="L1993" t="s">
        <v>35</v>
      </c>
      <c r="M1993" t="s">
        <v>36</v>
      </c>
      <c r="N1993">
        <v>10110</v>
      </c>
      <c r="O1993">
        <v>0</v>
      </c>
      <c r="P1993">
        <v>1</v>
      </c>
      <c r="Q1993" s="1" t="d">
        <v>1990-08-09</v>
      </c>
      <c r="R1993">
        <v>70</v>
      </c>
      <c r="S1993" t="s">
        <v>37</v>
      </c>
      <c r="T1993" t="s">
        <v>2658</v>
      </c>
      <c r="U1993" s="19" t="str">
        <f t="shared" si="31"/>
        <v>WOLFERNEY PAEZ CHAVES</v>
      </c>
    </row>
    <row r="1994" spans="1:21" x14ac:dyDescent="0.2">
      <c r="A1994">
        <v>1073688259</v>
      </c>
      <c r="B1994">
        <v>1232</v>
      </c>
      <c r="C1994" t="s">
        <v>30</v>
      </c>
      <c r="D1994" t="s">
        <v>2659</v>
      </c>
      <c r="E1994" t="s">
        <v>2660</v>
      </c>
      <c r="F1994" t="s">
        <v>74</v>
      </c>
      <c r="G1994" t="s">
        <v>40</v>
      </c>
      <c r="H1994" s="1" t="d">
        <v>2014-10-22</v>
      </c>
      <c r="I1994">
        <v>7416</v>
      </c>
      <c r="J1994" t="s">
        <v>7215</v>
      </c>
      <c r="K1994" t="s">
        <v>34</v>
      </c>
      <c r="L1994" t="s">
        <v>35</v>
      </c>
      <c r="M1994" t="s">
        <v>36</v>
      </c>
      <c r="N1994">
        <v>10110</v>
      </c>
      <c r="O1994">
        <v>0</v>
      </c>
      <c r="P1994">
        <v>1</v>
      </c>
      <c r="Q1994" s="1" t="d">
        <v>1990-12-31</v>
      </c>
      <c r="R1994">
        <v>70</v>
      </c>
      <c r="S1994" t="s">
        <v>37</v>
      </c>
      <c r="T1994" t="s">
        <v>2661</v>
      </c>
      <c r="U1994" s="19" t="str">
        <f t="shared" si="31"/>
        <v>DIONEL YAIR CARREÑO VELANDIA</v>
      </c>
    </row>
    <row r="1995" spans="1:21" x14ac:dyDescent="0.2">
      <c r="A1995">
        <v>1073688367</v>
      </c>
      <c r="B1995">
        <v>1232</v>
      </c>
      <c r="C1995" t="s">
        <v>30</v>
      </c>
      <c r="D1995" t="s">
        <v>6450</v>
      </c>
      <c r="E1995" t="s">
        <v>6451</v>
      </c>
      <c r="F1995" t="s">
        <v>74</v>
      </c>
      <c r="G1995" t="s">
        <v>40</v>
      </c>
      <c r="H1995" s="1" t="d">
        <v>2015-11-17</v>
      </c>
      <c r="I1995">
        <v>7149</v>
      </c>
      <c r="J1995" t="s">
        <v>4949</v>
      </c>
      <c r="K1995" t="s">
        <v>34</v>
      </c>
      <c r="L1995" t="s">
        <v>35</v>
      </c>
      <c r="M1995" t="s">
        <v>36</v>
      </c>
      <c r="N1995">
        <v>10110</v>
      </c>
      <c r="O1995">
        <v>0</v>
      </c>
      <c r="P1995">
        <v>1</v>
      </c>
      <c r="Q1995" s="1" t="d">
        <v>1991-01-18</v>
      </c>
      <c r="R1995">
        <v>70</v>
      </c>
      <c r="S1995" t="s">
        <v>37</v>
      </c>
      <c r="T1995" t="s">
        <v>2662</v>
      </c>
      <c r="U1995" s="19" t="str">
        <f t="shared" si="31"/>
        <v>CHRISTIAN DARIO MURILLO OSPINA</v>
      </c>
    </row>
    <row r="1996" spans="1:21" x14ac:dyDescent="0.2">
      <c r="A1996">
        <v>1073690662</v>
      </c>
      <c r="B1996">
        <v>1232</v>
      </c>
      <c r="C1996" t="s">
        <v>30</v>
      </c>
      <c r="D1996" t="s">
        <v>2663</v>
      </c>
      <c r="E1996" t="s">
        <v>1428</v>
      </c>
      <c r="F1996" t="s">
        <v>74</v>
      </c>
      <c r="G1996" t="s">
        <v>40</v>
      </c>
      <c r="H1996" s="1" t="d">
        <v>2015-09-24</v>
      </c>
      <c r="I1996">
        <v>7061</v>
      </c>
      <c r="J1996" t="s">
        <v>7227</v>
      </c>
      <c r="K1996" t="s">
        <v>34</v>
      </c>
      <c r="L1996" t="s">
        <v>35</v>
      </c>
      <c r="M1996" t="s">
        <v>36</v>
      </c>
      <c r="N1996">
        <v>10110</v>
      </c>
      <c r="O1996">
        <v>0</v>
      </c>
      <c r="P1996">
        <v>1</v>
      </c>
      <c r="Q1996" s="1" t="d">
        <v>1991-08-03</v>
      </c>
      <c r="R1996">
        <v>70</v>
      </c>
      <c r="S1996" t="s">
        <v>37</v>
      </c>
      <c r="T1996" t="s">
        <v>2664</v>
      </c>
      <c r="U1996" s="19" t="str">
        <f t="shared" si="31"/>
        <v>ALVARO ANDRES FORERO MARTINEZ</v>
      </c>
    </row>
    <row r="1997" spans="1:21" x14ac:dyDescent="0.2">
      <c r="A1997">
        <v>1073693647</v>
      </c>
      <c r="B1997">
        <v>550</v>
      </c>
      <c r="C1997" t="s">
        <v>48</v>
      </c>
      <c r="D1997" t="s">
        <v>6452</v>
      </c>
      <c r="E1997" t="s">
        <v>6453</v>
      </c>
      <c r="F1997" t="s">
        <v>837</v>
      </c>
      <c r="G1997" t="s">
        <v>32</v>
      </c>
      <c r="H1997" s="1" t="d">
        <v>2014-07-07</v>
      </c>
      <c r="I1997">
        <v>3108</v>
      </c>
      <c r="J1997" t="s">
        <v>71</v>
      </c>
      <c r="K1997" t="s">
        <v>34</v>
      </c>
      <c r="L1997" t="s">
        <v>35</v>
      </c>
      <c r="M1997" t="s">
        <v>36</v>
      </c>
      <c r="N1997">
        <v>10118</v>
      </c>
      <c r="O1997">
        <v>10118</v>
      </c>
      <c r="P1997">
        <v>1</v>
      </c>
      <c r="Q1997" s="1" t="d">
        <v>1992-04-15</v>
      </c>
      <c r="R1997">
        <v>65</v>
      </c>
      <c r="S1997" t="s">
        <v>4406</v>
      </c>
      <c r="T1997" t="s">
        <v>4178</v>
      </c>
      <c r="U1997" s="19" t="str">
        <f t="shared" si="31"/>
        <v>JOHN ANDERSON SOLANO DIAZ</v>
      </c>
    </row>
    <row r="1998" spans="1:21" x14ac:dyDescent="0.2">
      <c r="A1998">
        <v>1073694466</v>
      </c>
      <c r="B1998">
        <v>1016</v>
      </c>
      <c r="C1998" t="s">
        <v>62</v>
      </c>
      <c r="D1998" t="s">
        <v>6454</v>
      </c>
      <c r="E1998" t="s">
        <v>6455</v>
      </c>
      <c r="F1998" t="s">
        <v>7526</v>
      </c>
      <c r="G1998" t="s">
        <v>58</v>
      </c>
      <c r="H1998" s="1" t="d">
        <v>2019-10-29</v>
      </c>
      <c r="I1998">
        <v>1333</v>
      </c>
      <c r="J1998" t="s">
        <v>224</v>
      </c>
      <c r="K1998" t="s">
        <v>34</v>
      </c>
      <c r="L1998" t="s">
        <v>35</v>
      </c>
      <c r="M1998" t="s">
        <v>34</v>
      </c>
      <c r="N1998">
        <v>30110</v>
      </c>
      <c r="O1998">
        <v>30110</v>
      </c>
      <c r="P1998">
        <v>4</v>
      </c>
      <c r="Q1998" s="1" t="d">
        <v>1992-03-10</v>
      </c>
      <c r="R1998">
        <v>103</v>
      </c>
      <c r="S1998" t="s">
        <v>225</v>
      </c>
      <c r="T1998" t="s">
        <v>6456</v>
      </c>
      <c r="U1998" s="19" t="str">
        <f t="shared" si="31"/>
        <v>LAURA YISETH ARIZA MARROQUIN</v>
      </c>
    </row>
    <row r="1999" spans="1:21" x14ac:dyDescent="0.2">
      <c r="A1999">
        <v>1073697733</v>
      </c>
      <c r="B1999">
        <v>1232</v>
      </c>
      <c r="C1999" t="s">
        <v>30</v>
      </c>
      <c r="D1999" t="s">
        <v>3591</v>
      </c>
      <c r="E1999" t="s">
        <v>3592</v>
      </c>
      <c r="F1999" t="s">
        <v>74</v>
      </c>
      <c r="G1999" t="s">
        <v>40</v>
      </c>
      <c r="H1999" s="1" t="d">
        <v>2018-10-10</v>
      </c>
      <c r="I1999">
        <v>7400</v>
      </c>
      <c r="J1999" t="s">
        <v>7170</v>
      </c>
      <c r="K1999" t="s">
        <v>34</v>
      </c>
      <c r="L1999" t="s">
        <v>35</v>
      </c>
      <c r="M1999" t="s">
        <v>36</v>
      </c>
      <c r="N1999">
        <v>10110</v>
      </c>
      <c r="O1999">
        <v>0</v>
      </c>
      <c r="P1999">
        <v>1</v>
      </c>
      <c r="Q1999" s="1" t="d">
        <v>1993-04-18</v>
      </c>
      <c r="R1999">
        <v>70</v>
      </c>
      <c r="S1999" t="s">
        <v>37</v>
      </c>
      <c r="T1999" t="s">
        <v>3593</v>
      </c>
      <c r="U1999" s="19" t="str">
        <f t="shared" si="31"/>
        <v>DANIEL CAMILO GAMBOA YAÑEZ</v>
      </c>
    </row>
    <row r="2000" spans="1:21" x14ac:dyDescent="0.2">
      <c r="A2000">
        <v>1073711476</v>
      </c>
      <c r="B2000">
        <v>1232</v>
      </c>
      <c r="C2000" t="s">
        <v>30</v>
      </c>
      <c r="D2000" t="s">
        <v>7861</v>
      </c>
      <c r="E2000" t="s">
        <v>7862</v>
      </c>
      <c r="F2000" t="s">
        <v>76</v>
      </c>
      <c r="G2000" t="s">
        <v>40</v>
      </c>
      <c r="H2000" s="1" t="d">
        <v>2020-01-28</v>
      </c>
      <c r="I2000">
        <v>3109</v>
      </c>
      <c r="J2000" t="s">
        <v>33</v>
      </c>
      <c r="K2000" t="s">
        <v>34</v>
      </c>
      <c r="L2000" t="s">
        <v>35</v>
      </c>
      <c r="M2000" t="s">
        <v>36</v>
      </c>
      <c r="N2000">
        <v>10110</v>
      </c>
      <c r="O2000">
        <v>0</v>
      </c>
      <c r="P2000">
        <v>1</v>
      </c>
      <c r="Q2000" s="1" t="d">
        <v>1996-06-12</v>
      </c>
      <c r="R2000">
        <v>65</v>
      </c>
      <c r="S2000" t="s">
        <v>4406</v>
      </c>
      <c r="T2000" t="s">
        <v>7863</v>
      </c>
      <c r="U2000" s="19" t="str">
        <f t="shared" si="31"/>
        <v>OSCAR DUVAN CORREA FARFAN</v>
      </c>
    </row>
    <row r="2001" spans="1:21" x14ac:dyDescent="0.2">
      <c r="A2001">
        <v>1073812517</v>
      </c>
      <c r="B2001">
        <v>1232</v>
      </c>
      <c r="C2001" t="s">
        <v>30</v>
      </c>
      <c r="D2001" t="s">
        <v>6457</v>
      </c>
      <c r="E2001" t="s">
        <v>6458</v>
      </c>
      <c r="F2001" t="s">
        <v>1564</v>
      </c>
      <c r="G2001" t="s">
        <v>32</v>
      </c>
      <c r="H2001" s="1" t="d">
        <v>2019-09-23</v>
      </c>
      <c r="I2001">
        <v>3010</v>
      </c>
      <c r="J2001" t="s">
        <v>59</v>
      </c>
      <c r="K2001" t="s">
        <v>34</v>
      </c>
      <c r="L2001" t="s">
        <v>35</v>
      </c>
      <c r="M2001" t="s">
        <v>34</v>
      </c>
      <c r="N2001">
        <v>10110</v>
      </c>
      <c r="O2001">
        <v>0</v>
      </c>
      <c r="P2001">
        <v>1</v>
      </c>
      <c r="Q2001" s="1" t="d">
        <v>1997-06-10</v>
      </c>
      <c r="R2001">
        <v>100</v>
      </c>
      <c r="S2001" t="s">
        <v>60</v>
      </c>
      <c r="T2001" t="s">
        <v>7864</v>
      </c>
      <c r="U2001" s="19" t="str">
        <f t="shared" si="31"/>
        <v>ANDREA PATRICIA SANCHEZ RUBIO</v>
      </c>
    </row>
    <row r="2002" spans="1:21" x14ac:dyDescent="0.2">
      <c r="A2002">
        <v>1073814222</v>
      </c>
      <c r="B2002">
        <v>942</v>
      </c>
      <c r="C2002" t="s">
        <v>3761</v>
      </c>
      <c r="D2002" t="s">
        <v>4179</v>
      </c>
      <c r="E2002" t="s">
        <v>3345</v>
      </c>
      <c r="F2002" t="s">
        <v>135</v>
      </c>
      <c r="G2002" t="s">
        <v>40</v>
      </c>
      <c r="H2002" s="1" t="d">
        <v>2017-02-01</v>
      </c>
      <c r="I2002">
        <v>3355</v>
      </c>
      <c r="J2002" t="s">
        <v>7202</v>
      </c>
      <c r="K2002" t="s">
        <v>50</v>
      </c>
      <c r="L2002" t="s">
        <v>35</v>
      </c>
      <c r="M2002" t="s">
        <v>36</v>
      </c>
      <c r="N2002">
        <v>10660</v>
      </c>
      <c r="O2002">
        <v>10730</v>
      </c>
      <c r="P2002">
        <v>1</v>
      </c>
      <c r="Q2002" s="1" t="d">
        <v>1987-11-16</v>
      </c>
      <c r="R2002">
        <v>80</v>
      </c>
      <c r="S2002" t="s">
        <v>51</v>
      </c>
      <c r="T2002" t="s">
        <v>4180</v>
      </c>
      <c r="U2002" s="19" t="str">
        <f t="shared" si="31"/>
        <v>CARLOS DAVID GONZALEZ DURANGO</v>
      </c>
    </row>
    <row r="2003" spans="1:21" x14ac:dyDescent="0.2">
      <c r="A2003">
        <v>1073977846</v>
      </c>
      <c r="B2003">
        <v>942</v>
      </c>
      <c r="C2003" t="s">
        <v>3761</v>
      </c>
      <c r="D2003" t="s">
        <v>2665</v>
      </c>
      <c r="E2003" t="s">
        <v>229</v>
      </c>
      <c r="F2003" t="s">
        <v>272</v>
      </c>
      <c r="G2003" t="s">
        <v>58</v>
      </c>
      <c r="H2003" s="1" t="d">
        <v>2015-03-20</v>
      </c>
      <c r="I2003">
        <v>3355</v>
      </c>
      <c r="J2003" t="s">
        <v>7202</v>
      </c>
      <c r="K2003" t="s">
        <v>50</v>
      </c>
      <c r="L2003" t="s">
        <v>35</v>
      </c>
      <c r="M2003" t="s">
        <v>36</v>
      </c>
      <c r="N2003">
        <v>10660</v>
      </c>
      <c r="O2003">
        <v>10730</v>
      </c>
      <c r="P2003">
        <v>1</v>
      </c>
      <c r="Q2003" s="1" t="d">
        <v>1988-05-18</v>
      </c>
      <c r="R2003">
        <v>80</v>
      </c>
      <c r="S2003" t="s">
        <v>51</v>
      </c>
      <c r="T2003" t="s">
        <v>2666</v>
      </c>
      <c r="U2003" s="19" t="str">
        <f t="shared" si="31"/>
        <v>LUIS ALFREDO MONTES FLOREZ</v>
      </c>
    </row>
    <row r="2004" spans="1:21" x14ac:dyDescent="0.2">
      <c r="A2004">
        <v>1074000519</v>
      </c>
      <c r="B2004">
        <v>1232</v>
      </c>
      <c r="C2004" t="s">
        <v>30</v>
      </c>
      <c r="D2004" t="s">
        <v>7865</v>
      </c>
      <c r="E2004" t="s">
        <v>7866</v>
      </c>
      <c r="F2004" t="s">
        <v>76</v>
      </c>
      <c r="G2004" t="s">
        <v>40</v>
      </c>
      <c r="H2004" s="1" t="d">
        <v>2020-08-24</v>
      </c>
      <c r="I2004">
        <v>3109</v>
      </c>
      <c r="J2004" t="s">
        <v>33</v>
      </c>
      <c r="K2004" t="s">
        <v>34</v>
      </c>
      <c r="L2004" t="s">
        <v>34</v>
      </c>
      <c r="M2004" t="s">
        <v>36</v>
      </c>
      <c r="N2004">
        <v>10110</v>
      </c>
      <c r="O2004">
        <v>0</v>
      </c>
      <c r="P2004">
        <v>1</v>
      </c>
      <c r="Q2004" s="1" t="d">
        <v>1994-06-22</v>
      </c>
      <c r="R2004">
        <v>65</v>
      </c>
      <c r="S2004" t="s">
        <v>4406</v>
      </c>
      <c r="T2004" t="s">
        <v>7867</v>
      </c>
      <c r="U2004" s="19" t="str">
        <f t="shared" si="31"/>
        <v>OSMAN NORVEY JARUPIA MERCADO</v>
      </c>
    </row>
    <row r="2005" spans="1:21" x14ac:dyDescent="0.2">
      <c r="A2005">
        <v>1074414247</v>
      </c>
      <c r="B2005">
        <v>1015</v>
      </c>
      <c r="C2005" t="s">
        <v>73</v>
      </c>
      <c r="D2005" t="s">
        <v>2667</v>
      </c>
      <c r="E2005" t="s">
        <v>2668</v>
      </c>
      <c r="F2005" t="s">
        <v>300</v>
      </c>
      <c r="G2005" t="s">
        <v>32</v>
      </c>
      <c r="H2005" s="1" t="d">
        <v>2015-08-06</v>
      </c>
      <c r="I2005">
        <v>1116</v>
      </c>
      <c r="J2005" t="s">
        <v>287</v>
      </c>
      <c r="K2005" t="s">
        <v>34</v>
      </c>
      <c r="L2005" t="s">
        <v>35</v>
      </c>
      <c r="M2005" t="s">
        <v>34</v>
      </c>
      <c r="N2005">
        <v>30000</v>
      </c>
      <c r="O2005">
        <v>30000</v>
      </c>
      <c r="P2005">
        <v>1</v>
      </c>
      <c r="Q2005" s="1" t="d">
        <v>1986-05-23</v>
      </c>
      <c r="R2005">
        <v>106</v>
      </c>
      <c r="S2005" t="s">
        <v>7185</v>
      </c>
      <c r="T2005" t="s">
        <v>7868</v>
      </c>
      <c r="U2005" s="19" t="str">
        <f t="shared" si="31"/>
        <v>MARIA NUBIA MARTINEZ MARTINEZ</v>
      </c>
    </row>
    <row r="2006" spans="1:21" x14ac:dyDescent="0.2">
      <c r="A2006">
        <v>1074415726</v>
      </c>
      <c r="B2006">
        <v>1015</v>
      </c>
      <c r="C2006" t="s">
        <v>73</v>
      </c>
      <c r="D2006" t="s">
        <v>969</v>
      </c>
      <c r="E2006" t="s">
        <v>2669</v>
      </c>
      <c r="F2006" t="s">
        <v>46</v>
      </c>
      <c r="G2006" t="s">
        <v>32</v>
      </c>
      <c r="H2006" s="1" t="d">
        <v>2013-10-15</v>
      </c>
      <c r="I2006">
        <v>7408</v>
      </c>
      <c r="J2006" t="s">
        <v>7216</v>
      </c>
      <c r="K2006" t="s">
        <v>34</v>
      </c>
      <c r="L2006" t="s">
        <v>35</v>
      </c>
      <c r="M2006" t="s">
        <v>34</v>
      </c>
      <c r="N2006">
        <v>30000</v>
      </c>
      <c r="O2006">
        <v>30000</v>
      </c>
      <c r="P2006">
        <v>1</v>
      </c>
      <c r="Q2006" s="1" t="d">
        <v>1989-05-21</v>
      </c>
      <c r="R2006">
        <v>106</v>
      </c>
      <c r="S2006" t="s">
        <v>7185</v>
      </c>
      <c r="T2006" t="s">
        <v>2670</v>
      </c>
      <c r="U2006" s="19" t="str">
        <f t="shared" si="31"/>
        <v>EDILMA ESTELA DIAZ DIAZ</v>
      </c>
    </row>
    <row r="2007" spans="1:21" x14ac:dyDescent="0.2">
      <c r="A2007">
        <v>1074415776</v>
      </c>
      <c r="B2007">
        <v>1232</v>
      </c>
      <c r="C2007" t="s">
        <v>30</v>
      </c>
      <c r="D2007" t="s">
        <v>6459</v>
      </c>
      <c r="E2007" t="s">
        <v>6460</v>
      </c>
      <c r="F2007" t="s">
        <v>74</v>
      </c>
      <c r="G2007" t="s">
        <v>40</v>
      </c>
      <c r="H2007" s="1" t="d">
        <v>2014-12-09</v>
      </c>
      <c r="I2007">
        <v>7400</v>
      </c>
      <c r="J2007" t="s">
        <v>7170</v>
      </c>
      <c r="K2007" t="s">
        <v>34</v>
      </c>
      <c r="L2007" t="s">
        <v>35</v>
      </c>
      <c r="M2007" t="s">
        <v>36</v>
      </c>
      <c r="N2007">
        <v>10110</v>
      </c>
      <c r="O2007">
        <v>0</v>
      </c>
      <c r="P2007">
        <v>1</v>
      </c>
      <c r="Q2007" s="1" t="d">
        <v>1989-07-04</v>
      </c>
      <c r="R2007">
        <v>70</v>
      </c>
      <c r="S2007" t="s">
        <v>37</v>
      </c>
      <c r="T2007" t="s">
        <v>2671</v>
      </c>
      <c r="U2007" s="19" t="str">
        <f t="shared" si="31"/>
        <v>EDGAR YESID BARACALDO VERGARA</v>
      </c>
    </row>
    <row r="2008" spans="1:21" x14ac:dyDescent="0.2">
      <c r="A2008">
        <v>1074958244</v>
      </c>
      <c r="B2008">
        <v>1232</v>
      </c>
      <c r="C2008" t="s">
        <v>30</v>
      </c>
      <c r="D2008" t="s">
        <v>6461</v>
      </c>
      <c r="E2008" t="s">
        <v>736</v>
      </c>
      <c r="F2008" t="s">
        <v>837</v>
      </c>
      <c r="G2008" t="s">
        <v>32</v>
      </c>
      <c r="H2008" s="1" t="d">
        <v>2015-01-23</v>
      </c>
      <c r="I2008">
        <v>3109</v>
      </c>
      <c r="J2008" t="s">
        <v>33</v>
      </c>
      <c r="K2008" t="s">
        <v>34</v>
      </c>
      <c r="L2008" t="s">
        <v>35</v>
      </c>
      <c r="M2008" t="s">
        <v>34</v>
      </c>
      <c r="N2008">
        <v>10110</v>
      </c>
      <c r="O2008">
        <v>0</v>
      </c>
      <c r="P2008">
        <v>1</v>
      </c>
      <c r="Q2008" s="1" t="d">
        <v>1986-05-24</v>
      </c>
      <c r="R2008">
        <v>65</v>
      </c>
      <c r="S2008" t="s">
        <v>4406</v>
      </c>
      <c r="T2008" t="s">
        <v>7869</v>
      </c>
      <c r="U2008" s="19" t="str">
        <f t="shared" si="31"/>
        <v>CAROLINA POVEDA BUSTOS</v>
      </c>
    </row>
    <row r="2009" spans="1:21" x14ac:dyDescent="0.2">
      <c r="A2009">
        <v>1075212993</v>
      </c>
      <c r="B2009">
        <v>1232</v>
      </c>
      <c r="C2009" t="s">
        <v>30</v>
      </c>
      <c r="D2009" t="s">
        <v>6462</v>
      </c>
      <c r="E2009" t="s">
        <v>720</v>
      </c>
      <c r="F2009" t="s">
        <v>7267</v>
      </c>
      <c r="G2009" t="s">
        <v>32</v>
      </c>
      <c r="H2009" s="1" t="d">
        <v>2015-10-22</v>
      </c>
      <c r="I2009">
        <v>3357</v>
      </c>
      <c r="J2009" t="s">
        <v>7194</v>
      </c>
      <c r="K2009" t="s">
        <v>34</v>
      </c>
      <c r="L2009" t="s">
        <v>35</v>
      </c>
      <c r="M2009" t="s">
        <v>34</v>
      </c>
      <c r="N2009">
        <v>10110</v>
      </c>
      <c r="O2009">
        <v>0</v>
      </c>
      <c r="P2009">
        <v>1</v>
      </c>
      <c r="Q2009" s="1" t="d">
        <v>1986-03-04</v>
      </c>
      <c r="R2009">
        <v>80</v>
      </c>
      <c r="S2009" t="s">
        <v>51</v>
      </c>
      <c r="T2009" t="s">
        <v>2672</v>
      </c>
      <c r="U2009" s="19" t="str">
        <f t="shared" si="31"/>
        <v>DIANA MARCELA GODOY CHAVARRO</v>
      </c>
    </row>
    <row r="2010" spans="1:21" x14ac:dyDescent="0.2">
      <c r="A2010">
        <v>1075214877</v>
      </c>
      <c r="B2010">
        <v>944</v>
      </c>
      <c r="C2010" t="s">
        <v>1405</v>
      </c>
      <c r="D2010" t="s">
        <v>2673</v>
      </c>
      <c r="E2010" t="s">
        <v>2674</v>
      </c>
      <c r="F2010" t="s">
        <v>135</v>
      </c>
      <c r="G2010" t="s">
        <v>40</v>
      </c>
      <c r="H2010" s="1" t="d">
        <v>2018-03-16</v>
      </c>
      <c r="I2010">
        <v>3355</v>
      </c>
      <c r="J2010" t="s">
        <v>7202</v>
      </c>
      <c r="K2010" t="s">
        <v>50</v>
      </c>
      <c r="L2010" t="s">
        <v>35</v>
      </c>
      <c r="M2010" t="s">
        <v>36</v>
      </c>
      <c r="N2010">
        <v>10118</v>
      </c>
      <c r="O2010">
        <v>10780</v>
      </c>
      <c r="P2010">
        <v>1</v>
      </c>
      <c r="Q2010" s="1" t="d">
        <v>1986-09-13</v>
      </c>
      <c r="R2010">
        <v>80</v>
      </c>
      <c r="S2010" t="s">
        <v>51</v>
      </c>
      <c r="T2010" t="s">
        <v>2675</v>
      </c>
      <c r="U2010" s="19" t="str">
        <f t="shared" si="31"/>
        <v>JONI ESMID ESQUIVEL</v>
      </c>
    </row>
    <row r="2011" spans="1:21" x14ac:dyDescent="0.2">
      <c r="A2011">
        <v>1075223877</v>
      </c>
      <c r="B2011">
        <v>567</v>
      </c>
      <c r="C2011" t="s">
        <v>317</v>
      </c>
      <c r="D2011" t="s">
        <v>6463</v>
      </c>
      <c r="E2011" t="s">
        <v>6464</v>
      </c>
      <c r="F2011" t="s">
        <v>135</v>
      </c>
      <c r="G2011" t="s">
        <v>40</v>
      </c>
      <c r="H2011" s="1" t="d">
        <v>2017-07-18</v>
      </c>
      <c r="I2011">
        <v>3355</v>
      </c>
      <c r="J2011" t="s">
        <v>7202</v>
      </c>
      <c r="K2011" t="s">
        <v>50</v>
      </c>
      <c r="L2011" t="s">
        <v>35</v>
      </c>
      <c r="M2011" t="s">
        <v>36</v>
      </c>
      <c r="N2011">
        <v>10330</v>
      </c>
      <c r="O2011">
        <v>10770</v>
      </c>
      <c r="P2011">
        <v>1</v>
      </c>
      <c r="Q2011" s="1" t="d">
        <v>1987-09-11</v>
      </c>
      <c r="R2011">
        <v>80</v>
      </c>
      <c r="S2011" t="s">
        <v>51</v>
      </c>
      <c r="T2011" t="s">
        <v>2676</v>
      </c>
      <c r="U2011" s="19" t="str">
        <f t="shared" si="31"/>
        <v>PAULO CESAR CEDEÑO RIOS</v>
      </c>
    </row>
    <row r="2012" spans="1:21" x14ac:dyDescent="0.2">
      <c r="A2012">
        <v>1075224783</v>
      </c>
      <c r="B2012">
        <v>1232</v>
      </c>
      <c r="C2012" t="s">
        <v>30</v>
      </c>
      <c r="D2012" t="s">
        <v>3594</v>
      </c>
      <c r="E2012" t="s">
        <v>3595</v>
      </c>
      <c r="F2012" t="s">
        <v>46</v>
      </c>
      <c r="G2012" t="s">
        <v>32</v>
      </c>
      <c r="H2012" s="1" t="d">
        <v>2011-04-25</v>
      </c>
      <c r="I2012">
        <v>7402</v>
      </c>
      <c r="J2012" t="s">
        <v>7186</v>
      </c>
      <c r="K2012" t="s">
        <v>34</v>
      </c>
      <c r="L2012" t="s">
        <v>35</v>
      </c>
      <c r="M2012" t="s">
        <v>36</v>
      </c>
      <c r="N2012">
        <v>10110</v>
      </c>
      <c r="O2012">
        <v>0</v>
      </c>
      <c r="P2012">
        <v>1</v>
      </c>
      <c r="Q2012" s="1" t="d">
        <v>1987-10-29</v>
      </c>
      <c r="R2012">
        <v>70</v>
      </c>
      <c r="S2012" t="s">
        <v>37</v>
      </c>
      <c r="T2012" t="s">
        <v>3596</v>
      </c>
      <c r="U2012" s="19" t="str">
        <f t="shared" si="31"/>
        <v>DANI ALEJANDRO GUZMAN LONGAS</v>
      </c>
    </row>
    <row r="2013" spans="1:21" x14ac:dyDescent="0.2">
      <c r="A2013">
        <v>1075226483</v>
      </c>
      <c r="B2013">
        <v>564</v>
      </c>
      <c r="C2013" t="s">
        <v>389</v>
      </c>
      <c r="D2013" t="s">
        <v>6465</v>
      </c>
      <c r="E2013" t="s">
        <v>6466</v>
      </c>
      <c r="F2013" t="s">
        <v>76</v>
      </c>
      <c r="G2013" t="s">
        <v>40</v>
      </c>
      <c r="H2013" s="1" t="d">
        <v>2019-05-20</v>
      </c>
      <c r="I2013">
        <v>3108</v>
      </c>
      <c r="J2013" t="s">
        <v>71</v>
      </c>
      <c r="K2013" t="s">
        <v>34</v>
      </c>
      <c r="L2013" t="s">
        <v>35</v>
      </c>
      <c r="M2013" t="s">
        <v>36</v>
      </c>
      <c r="N2013">
        <v>10330</v>
      </c>
      <c r="O2013">
        <v>10335</v>
      </c>
      <c r="P2013">
        <v>1</v>
      </c>
      <c r="Q2013" s="1" t="d">
        <v>1987-06-26</v>
      </c>
      <c r="R2013">
        <v>65</v>
      </c>
      <c r="S2013" t="s">
        <v>4406</v>
      </c>
      <c r="T2013" t="s">
        <v>6467</v>
      </c>
      <c r="U2013" s="19" t="str">
        <f t="shared" si="31"/>
        <v>EDWIN ALEJANDRO RUIZ SANDOVAL</v>
      </c>
    </row>
    <row r="2014" spans="1:21" x14ac:dyDescent="0.2">
      <c r="A2014">
        <v>1075236652</v>
      </c>
      <c r="B2014">
        <v>1232</v>
      </c>
      <c r="C2014" t="s">
        <v>30</v>
      </c>
      <c r="D2014" t="s">
        <v>6468</v>
      </c>
      <c r="E2014" t="s">
        <v>6469</v>
      </c>
      <c r="F2014" t="s">
        <v>74</v>
      </c>
      <c r="G2014" t="s">
        <v>40</v>
      </c>
      <c r="H2014" s="1" t="d">
        <v>2016-11-29</v>
      </c>
      <c r="I2014">
        <v>7416</v>
      </c>
      <c r="J2014" t="s">
        <v>7215</v>
      </c>
      <c r="K2014" t="s">
        <v>34</v>
      </c>
      <c r="L2014" t="s">
        <v>35</v>
      </c>
      <c r="M2014" t="s">
        <v>36</v>
      </c>
      <c r="N2014">
        <v>10110</v>
      </c>
      <c r="O2014">
        <v>0</v>
      </c>
      <c r="P2014">
        <v>1</v>
      </c>
      <c r="Q2014" s="1" t="d">
        <v>1989-02-04</v>
      </c>
      <c r="R2014">
        <v>70</v>
      </c>
      <c r="S2014" t="s">
        <v>37</v>
      </c>
      <c r="T2014" t="s">
        <v>2677</v>
      </c>
      <c r="U2014" s="19" t="str">
        <f t="shared" si="31"/>
        <v>YILBER ALIRIO MONJE MUÑETON</v>
      </c>
    </row>
    <row r="2015" spans="1:21" x14ac:dyDescent="0.2">
      <c r="A2015">
        <v>1075242058</v>
      </c>
      <c r="B2015">
        <v>944</v>
      </c>
      <c r="C2015" t="s">
        <v>1405</v>
      </c>
      <c r="D2015" t="s">
        <v>7870</v>
      </c>
      <c r="E2015" t="s">
        <v>7871</v>
      </c>
      <c r="F2015" t="s">
        <v>135</v>
      </c>
      <c r="G2015" t="s">
        <v>40</v>
      </c>
      <c r="H2015" s="1" t="d">
        <v>2020-09-23</v>
      </c>
      <c r="I2015">
        <v>3355</v>
      </c>
      <c r="J2015" t="s">
        <v>7202</v>
      </c>
      <c r="K2015" t="s">
        <v>50</v>
      </c>
      <c r="L2015" t="s">
        <v>34</v>
      </c>
      <c r="M2015" t="s">
        <v>36</v>
      </c>
      <c r="N2015">
        <v>10118</v>
      </c>
      <c r="O2015">
        <v>10780</v>
      </c>
      <c r="P2015">
        <v>1</v>
      </c>
      <c r="Q2015" s="1" t="d">
        <v>1989-11-20</v>
      </c>
      <c r="R2015">
        <v>80</v>
      </c>
      <c r="S2015" t="s">
        <v>51</v>
      </c>
      <c r="T2015" t="s">
        <v>7872</v>
      </c>
      <c r="U2015" s="19" t="str">
        <f t="shared" si="31"/>
        <v>MARVIN ANTONIO REYES ALVAREZ</v>
      </c>
    </row>
    <row r="2016" spans="1:21" x14ac:dyDescent="0.2">
      <c r="A2016">
        <v>1075244980</v>
      </c>
      <c r="B2016">
        <v>587</v>
      </c>
      <c r="C2016" t="s">
        <v>195</v>
      </c>
      <c r="D2016" t="s">
        <v>6471</v>
      </c>
      <c r="E2016" t="s">
        <v>6472</v>
      </c>
      <c r="F2016" t="s">
        <v>196</v>
      </c>
      <c r="G2016" t="s">
        <v>40</v>
      </c>
      <c r="H2016" s="1" t="d">
        <v>2016-05-02</v>
      </c>
      <c r="I2016">
        <v>3355</v>
      </c>
      <c r="J2016" t="s">
        <v>7202</v>
      </c>
      <c r="K2016" t="s">
        <v>50</v>
      </c>
      <c r="L2016" t="s">
        <v>35</v>
      </c>
      <c r="M2016" t="s">
        <v>36</v>
      </c>
      <c r="N2016">
        <v>10660</v>
      </c>
      <c r="O2016">
        <v>10720</v>
      </c>
      <c r="P2016">
        <v>1</v>
      </c>
      <c r="Q2016" s="1" t="d">
        <v>1990-06-05</v>
      </c>
      <c r="R2016">
        <v>80</v>
      </c>
      <c r="S2016" t="s">
        <v>51</v>
      </c>
      <c r="T2016" t="s">
        <v>2678</v>
      </c>
      <c r="U2016" s="19" t="str">
        <f t="shared" si="31"/>
        <v>DANIEL HUMBERTO QUIZA CELIS</v>
      </c>
    </row>
    <row r="2017" spans="1:21" x14ac:dyDescent="0.2">
      <c r="A2017">
        <v>1075247133</v>
      </c>
      <c r="B2017">
        <v>941</v>
      </c>
      <c r="C2017" t="s">
        <v>186</v>
      </c>
      <c r="D2017" t="s">
        <v>4181</v>
      </c>
      <c r="E2017" t="s">
        <v>2570</v>
      </c>
      <c r="F2017" t="s">
        <v>135</v>
      </c>
      <c r="G2017" t="s">
        <v>40</v>
      </c>
      <c r="H2017" s="1" t="d">
        <v>2019-04-04</v>
      </c>
      <c r="I2017">
        <v>3355</v>
      </c>
      <c r="J2017" t="s">
        <v>7202</v>
      </c>
      <c r="K2017" t="s">
        <v>50</v>
      </c>
      <c r="L2017" t="s">
        <v>35</v>
      </c>
      <c r="M2017" t="s">
        <v>36</v>
      </c>
      <c r="N2017">
        <v>10330</v>
      </c>
      <c r="O2017">
        <v>10880</v>
      </c>
      <c r="P2017">
        <v>1</v>
      </c>
      <c r="Q2017" s="1" t="d">
        <v>1990-09-14</v>
      </c>
      <c r="R2017">
        <v>80</v>
      </c>
      <c r="S2017" t="s">
        <v>51</v>
      </c>
      <c r="T2017" t="s">
        <v>4182</v>
      </c>
      <c r="U2017" s="19" t="str">
        <f t="shared" si="31"/>
        <v>MARIO ALEJANDRO FRANKY ARCILA</v>
      </c>
    </row>
    <row r="2018" spans="1:21" x14ac:dyDescent="0.2">
      <c r="A2018">
        <v>1075255163</v>
      </c>
      <c r="B2018">
        <v>944</v>
      </c>
      <c r="C2018" t="s">
        <v>1405</v>
      </c>
      <c r="D2018" t="s">
        <v>6474</v>
      </c>
      <c r="E2018" t="s">
        <v>2117</v>
      </c>
      <c r="F2018" t="s">
        <v>135</v>
      </c>
      <c r="G2018" t="s">
        <v>40</v>
      </c>
      <c r="H2018" s="1" t="d">
        <v>2017-01-20</v>
      </c>
      <c r="I2018">
        <v>3355</v>
      </c>
      <c r="J2018" t="s">
        <v>7202</v>
      </c>
      <c r="K2018" t="s">
        <v>50</v>
      </c>
      <c r="L2018" t="s">
        <v>35</v>
      </c>
      <c r="M2018" t="s">
        <v>36</v>
      </c>
      <c r="N2018">
        <v>10118</v>
      </c>
      <c r="O2018">
        <v>10780</v>
      </c>
      <c r="P2018">
        <v>1</v>
      </c>
      <c r="Q2018" s="1" t="d">
        <v>1991-08-02</v>
      </c>
      <c r="R2018">
        <v>80</v>
      </c>
      <c r="S2018" t="s">
        <v>51</v>
      </c>
      <c r="T2018" t="s">
        <v>2679</v>
      </c>
      <c r="U2018" s="19" t="str">
        <f t="shared" si="31"/>
        <v>RUBEN DARIO POLANIA ROJAS</v>
      </c>
    </row>
    <row r="2019" spans="1:21" x14ac:dyDescent="0.2">
      <c r="A2019">
        <v>1075256275</v>
      </c>
      <c r="B2019">
        <v>944</v>
      </c>
      <c r="C2019" t="s">
        <v>1405</v>
      </c>
      <c r="D2019" t="s">
        <v>3361</v>
      </c>
      <c r="E2019" t="s">
        <v>3362</v>
      </c>
      <c r="F2019" t="s">
        <v>196</v>
      </c>
      <c r="G2019" t="s">
        <v>40</v>
      </c>
      <c r="H2019" s="1" t="d">
        <v>2018-06-15</v>
      </c>
      <c r="I2019">
        <v>3355</v>
      </c>
      <c r="J2019" t="s">
        <v>7202</v>
      </c>
      <c r="K2019" t="s">
        <v>50</v>
      </c>
      <c r="L2019" t="s">
        <v>35</v>
      </c>
      <c r="M2019" t="s">
        <v>36</v>
      </c>
      <c r="N2019">
        <v>10118</v>
      </c>
      <c r="O2019">
        <v>10780</v>
      </c>
      <c r="P2019">
        <v>1</v>
      </c>
      <c r="Q2019" s="1" t="d">
        <v>1991-09-22</v>
      </c>
      <c r="R2019">
        <v>80</v>
      </c>
      <c r="S2019" t="s">
        <v>51</v>
      </c>
      <c r="T2019" t="s">
        <v>3363</v>
      </c>
      <c r="U2019" s="19" t="str">
        <f t="shared" si="31"/>
        <v>WILFREDO VALENZUELA CUELLAR</v>
      </c>
    </row>
    <row r="2020" spans="1:21" x14ac:dyDescent="0.2">
      <c r="A2020">
        <v>1075261822</v>
      </c>
      <c r="B2020">
        <v>1232</v>
      </c>
      <c r="C2020" t="s">
        <v>30</v>
      </c>
      <c r="D2020" t="s">
        <v>6475</v>
      </c>
      <c r="E2020" t="s">
        <v>2183</v>
      </c>
      <c r="F2020" t="s">
        <v>837</v>
      </c>
      <c r="G2020" t="s">
        <v>32</v>
      </c>
      <c r="H2020" s="1" t="d">
        <v>2013-07-24</v>
      </c>
      <c r="I2020">
        <v>3109</v>
      </c>
      <c r="J2020" t="s">
        <v>33</v>
      </c>
      <c r="K2020" t="s">
        <v>34</v>
      </c>
      <c r="L2020" t="s">
        <v>35</v>
      </c>
      <c r="M2020" t="s">
        <v>36</v>
      </c>
      <c r="N2020">
        <v>10110</v>
      </c>
      <c r="O2020">
        <v>0</v>
      </c>
      <c r="P2020">
        <v>1</v>
      </c>
      <c r="Q2020" s="1" t="d">
        <v>1992-05-08</v>
      </c>
      <c r="R2020">
        <v>65</v>
      </c>
      <c r="S2020" t="s">
        <v>4406</v>
      </c>
      <c r="T2020" t="s">
        <v>2680</v>
      </c>
      <c r="U2020" s="19" t="str">
        <f t="shared" si="31"/>
        <v>CESAR AUGUSTO ESPINOSA CALDERON</v>
      </c>
    </row>
    <row r="2021" spans="1:21" x14ac:dyDescent="0.2">
      <c r="A2021">
        <v>1075268147</v>
      </c>
      <c r="B2021">
        <v>550</v>
      </c>
      <c r="C2021" t="s">
        <v>48</v>
      </c>
      <c r="D2021" t="s">
        <v>6476</v>
      </c>
      <c r="E2021" t="s">
        <v>6477</v>
      </c>
      <c r="F2021" t="s">
        <v>837</v>
      </c>
      <c r="G2021" t="s">
        <v>32</v>
      </c>
      <c r="H2021" s="1" t="d">
        <v>2015-09-29</v>
      </c>
      <c r="I2021">
        <v>3108</v>
      </c>
      <c r="J2021" t="s">
        <v>71</v>
      </c>
      <c r="K2021" t="s">
        <v>34</v>
      </c>
      <c r="L2021" t="s">
        <v>35</v>
      </c>
      <c r="M2021" t="s">
        <v>36</v>
      </c>
      <c r="N2021">
        <v>10118</v>
      </c>
      <c r="O2021">
        <v>10118</v>
      </c>
      <c r="P2021">
        <v>1</v>
      </c>
      <c r="Q2021" s="1" t="d">
        <v>1993-01-15</v>
      </c>
      <c r="R2021">
        <v>65</v>
      </c>
      <c r="S2021" t="s">
        <v>4406</v>
      </c>
      <c r="T2021" t="s">
        <v>2681</v>
      </c>
      <c r="U2021" s="19" t="str">
        <f t="shared" si="31"/>
        <v>ANGEL DAVID QUESADA OLAYA</v>
      </c>
    </row>
    <row r="2022" spans="1:21" x14ac:dyDescent="0.2">
      <c r="A2022">
        <v>1075274274</v>
      </c>
      <c r="B2022">
        <v>944</v>
      </c>
      <c r="C2022" t="s">
        <v>1405</v>
      </c>
      <c r="D2022" t="s">
        <v>3597</v>
      </c>
      <c r="E2022" t="s">
        <v>3598</v>
      </c>
      <c r="F2022" t="s">
        <v>135</v>
      </c>
      <c r="G2022" t="s">
        <v>40</v>
      </c>
      <c r="H2022" s="1" t="d">
        <v>2018-08-16</v>
      </c>
      <c r="I2022">
        <v>3355</v>
      </c>
      <c r="J2022" t="s">
        <v>7202</v>
      </c>
      <c r="K2022" t="s">
        <v>50</v>
      </c>
      <c r="L2022" t="s">
        <v>35</v>
      </c>
      <c r="M2022" t="s">
        <v>36</v>
      </c>
      <c r="N2022">
        <v>10118</v>
      </c>
      <c r="O2022">
        <v>10780</v>
      </c>
      <c r="P2022">
        <v>1</v>
      </c>
      <c r="Q2022" s="1" t="d">
        <v>1993-04-17</v>
      </c>
      <c r="R2022">
        <v>80</v>
      </c>
      <c r="S2022" t="s">
        <v>51</v>
      </c>
      <c r="T2022" t="s">
        <v>7873</v>
      </c>
      <c r="U2022" s="19" t="str">
        <f t="shared" si="31"/>
        <v>KEVIN DARIO CAMACHO ALARCON</v>
      </c>
    </row>
    <row r="2023" spans="1:21" x14ac:dyDescent="0.2">
      <c r="A2023">
        <v>1075285860</v>
      </c>
      <c r="B2023">
        <v>564</v>
      </c>
      <c r="C2023" t="s">
        <v>389</v>
      </c>
      <c r="D2023" t="s">
        <v>6478</v>
      </c>
      <c r="E2023" t="s">
        <v>1461</v>
      </c>
      <c r="F2023" t="s">
        <v>337</v>
      </c>
      <c r="G2023" t="s">
        <v>32</v>
      </c>
      <c r="H2023" s="1" t="d">
        <v>2017-07-27</v>
      </c>
      <c r="I2023">
        <v>3352</v>
      </c>
      <c r="J2023" t="s">
        <v>7209</v>
      </c>
      <c r="K2023" t="s">
        <v>50</v>
      </c>
      <c r="L2023" t="s">
        <v>35</v>
      </c>
      <c r="M2023" t="s">
        <v>36</v>
      </c>
      <c r="N2023">
        <v>10330</v>
      </c>
      <c r="O2023">
        <v>10335</v>
      </c>
      <c r="P2023">
        <v>1</v>
      </c>
      <c r="Q2023" s="1" t="d">
        <v>1994-12-29</v>
      </c>
      <c r="R2023">
        <v>80</v>
      </c>
      <c r="S2023" t="s">
        <v>51</v>
      </c>
      <c r="T2023" t="s">
        <v>2682</v>
      </c>
      <c r="U2023" s="19" t="str">
        <f t="shared" si="31"/>
        <v>JUAN DAVID MANRIQUE MONROY</v>
      </c>
    </row>
    <row r="2024" spans="1:21" x14ac:dyDescent="0.2">
      <c r="A2024">
        <v>1075311984</v>
      </c>
      <c r="B2024">
        <v>564</v>
      </c>
      <c r="C2024" t="s">
        <v>389</v>
      </c>
      <c r="D2024" t="s">
        <v>7874</v>
      </c>
      <c r="E2024" t="s">
        <v>7875</v>
      </c>
      <c r="F2024" t="s">
        <v>159</v>
      </c>
      <c r="G2024" t="s">
        <v>40</v>
      </c>
      <c r="H2024" s="1" t="d">
        <v>2021-02-03</v>
      </c>
      <c r="I2024">
        <v>3366</v>
      </c>
      <c r="J2024" t="s">
        <v>158</v>
      </c>
      <c r="K2024" t="s">
        <v>50</v>
      </c>
      <c r="L2024" t="s">
        <v>34</v>
      </c>
      <c r="M2024" t="s">
        <v>34</v>
      </c>
      <c r="N2024">
        <v>10330</v>
      </c>
      <c r="O2024">
        <v>10335</v>
      </c>
      <c r="P2024">
        <v>1</v>
      </c>
      <c r="Q2024" s="1" t="d">
        <v>1998-06-15</v>
      </c>
      <c r="R2024">
        <v>80</v>
      </c>
      <c r="S2024" t="s">
        <v>51</v>
      </c>
      <c r="T2024" t="s">
        <v>94</v>
      </c>
      <c r="U2024" s="19" t="str">
        <f t="shared" si="31"/>
        <v>VIVIAN JULIETH MURILLO RIVERA</v>
      </c>
    </row>
    <row r="2025" spans="1:21" x14ac:dyDescent="0.2">
      <c r="A2025">
        <v>1075312108</v>
      </c>
      <c r="B2025">
        <v>564</v>
      </c>
      <c r="C2025" t="s">
        <v>389</v>
      </c>
      <c r="D2025" t="s">
        <v>3599</v>
      </c>
      <c r="E2025" t="s">
        <v>1787</v>
      </c>
      <c r="F2025" t="s">
        <v>7190</v>
      </c>
      <c r="G2025" t="s">
        <v>32</v>
      </c>
      <c r="H2025" s="1" t="d">
        <v>2018-07-09</v>
      </c>
      <c r="I2025">
        <v>3108</v>
      </c>
      <c r="J2025" t="s">
        <v>71</v>
      </c>
      <c r="K2025" t="s">
        <v>34</v>
      </c>
      <c r="L2025" t="s">
        <v>35</v>
      </c>
      <c r="M2025" t="s">
        <v>36</v>
      </c>
      <c r="N2025">
        <v>10330</v>
      </c>
      <c r="O2025">
        <v>10335</v>
      </c>
      <c r="P2025">
        <v>1</v>
      </c>
      <c r="Q2025" s="1" t="d">
        <v>1998-06-18</v>
      </c>
      <c r="R2025">
        <v>65</v>
      </c>
      <c r="S2025" t="s">
        <v>4406</v>
      </c>
      <c r="T2025" t="s">
        <v>4183</v>
      </c>
      <c r="U2025" s="19" t="str">
        <f t="shared" si="31"/>
        <v>JUAN SEBASTIAN CAICEDO RAMIREZ</v>
      </c>
    </row>
    <row r="2026" spans="1:21" x14ac:dyDescent="0.2">
      <c r="A2026">
        <v>1075541428</v>
      </c>
      <c r="B2026">
        <v>1015</v>
      </c>
      <c r="C2026" t="s">
        <v>73</v>
      </c>
      <c r="D2026" t="s">
        <v>6479</v>
      </c>
      <c r="E2026" t="s">
        <v>6480</v>
      </c>
      <c r="F2026" t="s">
        <v>74</v>
      </c>
      <c r="G2026" t="s">
        <v>40</v>
      </c>
      <c r="H2026" s="1" t="d">
        <v>2016-10-25</v>
      </c>
      <c r="I2026">
        <v>7407</v>
      </c>
      <c r="J2026" t="s">
        <v>7184</v>
      </c>
      <c r="K2026" t="s">
        <v>34</v>
      </c>
      <c r="L2026" t="s">
        <v>35</v>
      </c>
      <c r="M2026" t="s">
        <v>36</v>
      </c>
      <c r="N2026">
        <v>30000</v>
      </c>
      <c r="O2026">
        <v>30000</v>
      </c>
      <c r="P2026">
        <v>1</v>
      </c>
      <c r="Q2026" s="1" t="d">
        <v>1991-02-20</v>
      </c>
      <c r="R2026">
        <v>106</v>
      </c>
      <c r="S2026" t="s">
        <v>7185</v>
      </c>
      <c r="T2026" t="s">
        <v>2683</v>
      </c>
      <c r="U2026" s="19" t="str">
        <f t="shared" si="31"/>
        <v>JOSE EDGAR SANCHEZ LUGO</v>
      </c>
    </row>
    <row r="2027" spans="1:21" x14ac:dyDescent="0.2">
      <c r="A2027">
        <v>1075543101</v>
      </c>
      <c r="B2027">
        <v>1232</v>
      </c>
      <c r="C2027" t="s">
        <v>30</v>
      </c>
      <c r="D2027" t="s">
        <v>6481</v>
      </c>
      <c r="E2027" t="s">
        <v>5266</v>
      </c>
      <c r="F2027" t="s">
        <v>74</v>
      </c>
      <c r="G2027" t="s">
        <v>40</v>
      </c>
      <c r="H2027" s="1" t="d">
        <v>2014-12-09</v>
      </c>
      <c r="I2027">
        <v>7417</v>
      </c>
      <c r="J2027" t="s">
        <v>4457</v>
      </c>
      <c r="K2027" t="s">
        <v>34</v>
      </c>
      <c r="L2027" t="s">
        <v>35</v>
      </c>
      <c r="M2027" t="s">
        <v>36</v>
      </c>
      <c r="N2027">
        <v>10110</v>
      </c>
      <c r="O2027">
        <v>0</v>
      </c>
      <c r="P2027">
        <v>1</v>
      </c>
      <c r="Q2027" s="1" t="d">
        <v>1994-05-03</v>
      </c>
      <c r="R2027">
        <v>70</v>
      </c>
      <c r="S2027" t="s">
        <v>37</v>
      </c>
      <c r="T2027" t="s">
        <v>2684</v>
      </c>
      <c r="U2027" s="19" t="str">
        <f t="shared" si="31"/>
        <v>MANUEL ALBERTO TORRES RUBIANO</v>
      </c>
    </row>
    <row r="2028" spans="1:21" x14ac:dyDescent="0.2">
      <c r="A2028">
        <v>1075627621</v>
      </c>
      <c r="B2028">
        <v>550</v>
      </c>
      <c r="C2028" t="s">
        <v>48</v>
      </c>
      <c r="D2028" t="s">
        <v>6482</v>
      </c>
      <c r="E2028" t="s">
        <v>6483</v>
      </c>
      <c r="F2028" t="s">
        <v>361</v>
      </c>
      <c r="G2028" t="s">
        <v>40</v>
      </c>
      <c r="H2028" s="1" t="d">
        <v>2019-05-17</v>
      </c>
      <c r="I2028">
        <v>3351</v>
      </c>
      <c r="J2028" t="s">
        <v>230</v>
      </c>
      <c r="K2028" t="s">
        <v>50</v>
      </c>
      <c r="L2028" t="s">
        <v>35</v>
      </c>
      <c r="M2028" t="s">
        <v>36</v>
      </c>
      <c r="N2028">
        <v>10118</v>
      </c>
      <c r="O2028">
        <v>10118</v>
      </c>
      <c r="P2028">
        <v>1</v>
      </c>
      <c r="Q2028" s="1" t="d">
        <v>1993-03-19</v>
      </c>
      <c r="R2028">
        <v>80</v>
      </c>
      <c r="S2028" t="s">
        <v>51</v>
      </c>
      <c r="T2028" t="s">
        <v>6484</v>
      </c>
      <c r="U2028" s="19" t="str">
        <f t="shared" si="31"/>
        <v>DAVID FERNANDO ROMERO MORENO</v>
      </c>
    </row>
    <row r="2029" spans="1:21" x14ac:dyDescent="0.2">
      <c r="A2029">
        <v>1075651064</v>
      </c>
      <c r="B2029">
        <v>1015</v>
      </c>
      <c r="C2029" t="s">
        <v>73</v>
      </c>
      <c r="D2029" t="s">
        <v>7876</v>
      </c>
      <c r="E2029" t="s">
        <v>7877</v>
      </c>
      <c r="F2029" t="s">
        <v>39</v>
      </c>
      <c r="G2029" t="s">
        <v>40</v>
      </c>
      <c r="H2029" s="1" t="d">
        <v>2020-09-09</v>
      </c>
      <c r="I2029">
        <v>1033</v>
      </c>
      <c r="J2029" t="s">
        <v>87</v>
      </c>
      <c r="K2029" t="s">
        <v>34</v>
      </c>
      <c r="L2029" t="s">
        <v>34</v>
      </c>
      <c r="M2029" t="s">
        <v>34</v>
      </c>
      <c r="N2029">
        <v>30000</v>
      </c>
      <c r="O2029">
        <v>30000</v>
      </c>
      <c r="P2029">
        <v>1</v>
      </c>
      <c r="Q2029" s="1" t="d">
        <v>1986-03-19</v>
      </c>
      <c r="R2029">
        <v>102</v>
      </c>
      <c r="S2029" t="s">
        <v>88</v>
      </c>
      <c r="T2029" t="s">
        <v>7878</v>
      </c>
      <c r="U2029" s="19" t="str">
        <f t="shared" si="31"/>
        <v>AURORA JOHANNA FANDIÑO MONROY</v>
      </c>
    </row>
    <row r="2030" spans="1:21" x14ac:dyDescent="0.2">
      <c r="A2030">
        <v>1075651512</v>
      </c>
      <c r="B2030">
        <v>1015</v>
      </c>
      <c r="C2030" t="s">
        <v>73</v>
      </c>
      <c r="D2030" t="s">
        <v>3600</v>
      </c>
      <c r="E2030" t="s">
        <v>1329</v>
      </c>
      <c r="F2030" t="s">
        <v>76</v>
      </c>
      <c r="G2030" t="s">
        <v>40</v>
      </c>
      <c r="H2030" s="1" t="d">
        <v>2018-10-04</v>
      </c>
      <c r="I2030">
        <v>1109</v>
      </c>
      <c r="J2030" t="s">
        <v>4424</v>
      </c>
      <c r="K2030" t="s">
        <v>34</v>
      </c>
      <c r="L2030" t="s">
        <v>35</v>
      </c>
      <c r="M2030" t="s">
        <v>36</v>
      </c>
      <c r="N2030">
        <v>30000</v>
      </c>
      <c r="O2030">
        <v>30000</v>
      </c>
      <c r="P2030">
        <v>1</v>
      </c>
      <c r="Q2030" s="1" t="d">
        <v>1986-06-16</v>
      </c>
      <c r="R2030">
        <v>106</v>
      </c>
      <c r="S2030" t="s">
        <v>7185</v>
      </c>
      <c r="T2030" t="s">
        <v>3601</v>
      </c>
      <c r="U2030" s="19" t="str">
        <f t="shared" si="31"/>
        <v>DIEGO ALEXANDER MOLINA CAÑON</v>
      </c>
    </row>
    <row r="2031" spans="1:21" x14ac:dyDescent="0.2">
      <c r="A2031">
        <v>1075651680</v>
      </c>
      <c r="B2031">
        <v>1232</v>
      </c>
      <c r="C2031" t="s">
        <v>30</v>
      </c>
      <c r="D2031" t="s">
        <v>2685</v>
      </c>
      <c r="E2031" t="s">
        <v>2686</v>
      </c>
      <c r="F2031" t="s">
        <v>7879</v>
      </c>
      <c r="G2031" t="s">
        <v>43</v>
      </c>
      <c r="H2031" s="1" t="d">
        <v>2013-01-08</v>
      </c>
      <c r="I2031">
        <v>3105</v>
      </c>
      <c r="J2031" t="s">
        <v>7230</v>
      </c>
      <c r="K2031" t="s">
        <v>34</v>
      </c>
      <c r="L2031" t="s">
        <v>35</v>
      </c>
      <c r="M2031" t="s">
        <v>36</v>
      </c>
      <c r="N2031">
        <v>10110</v>
      </c>
      <c r="O2031">
        <v>0</v>
      </c>
      <c r="P2031">
        <v>1</v>
      </c>
      <c r="Q2031" s="1" t="d">
        <v>1986-02-26</v>
      </c>
      <c r="R2031">
        <v>70</v>
      </c>
      <c r="S2031" t="s">
        <v>37</v>
      </c>
      <c r="T2031" t="s">
        <v>2687</v>
      </c>
      <c r="U2031" s="19" t="str">
        <f t="shared" si="31"/>
        <v>NESTOR FERNANDO ROBAYO ROCHA</v>
      </c>
    </row>
    <row r="2032" spans="1:21" x14ac:dyDescent="0.2">
      <c r="A2032">
        <v>1075654124</v>
      </c>
      <c r="B2032">
        <v>1015</v>
      </c>
      <c r="C2032" t="s">
        <v>73</v>
      </c>
      <c r="D2032" t="s">
        <v>2688</v>
      </c>
      <c r="E2032" t="s">
        <v>2689</v>
      </c>
      <c r="F2032" t="s">
        <v>46</v>
      </c>
      <c r="G2032" t="s">
        <v>32</v>
      </c>
      <c r="H2032" s="1" t="d">
        <v>2013-10-15</v>
      </c>
      <c r="I2032">
        <v>7407</v>
      </c>
      <c r="J2032" t="s">
        <v>7184</v>
      </c>
      <c r="K2032" t="s">
        <v>34</v>
      </c>
      <c r="L2032" t="s">
        <v>35</v>
      </c>
      <c r="M2032" t="s">
        <v>34</v>
      </c>
      <c r="N2032">
        <v>30000</v>
      </c>
      <c r="O2032">
        <v>30000</v>
      </c>
      <c r="P2032">
        <v>1</v>
      </c>
      <c r="Q2032" s="1" t="d">
        <v>1987-06-12</v>
      </c>
      <c r="R2032">
        <v>106</v>
      </c>
      <c r="S2032" t="s">
        <v>7185</v>
      </c>
      <c r="T2032" t="s">
        <v>2690</v>
      </c>
      <c r="U2032" s="19" t="str">
        <f t="shared" si="31"/>
        <v>JENNYFER RODRIGUEZ ACOSTA</v>
      </c>
    </row>
    <row r="2033" spans="1:21" x14ac:dyDescent="0.2">
      <c r="A2033">
        <v>1075656141</v>
      </c>
      <c r="B2033">
        <v>1015</v>
      </c>
      <c r="C2033" t="s">
        <v>73</v>
      </c>
      <c r="D2033" t="s">
        <v>2691</v>
      </c>
      <c r="E2033" t="s">
        <v>2692</v>
      </c>
      <c r="F2033" t="s">
        <v>74</v>
      </c>
      <c r="G2033" t="s">
        <v>40</v>
      </c>
      <c r="H2033" s="1" t="d">
        <v>2015-07-17</v>
      </c>
      <c r="I2033">
        <v>7407</v>
      </c>
      <c r="J2033" t="s">
        <v>7184</v>
      </c>
      <c r="K2033" t="s">
        <v>34</v>
      </c>
      <c r="L2033" t="s">
        <v>35</v>
      </c>
      <c r="M2033" t="s">
        <v>34</v>
      </c>
      <c r="N2033">
        <v>30000</v>
      </c>
      <c r="O2033">
        <v>30000</v>
      </c>
      <c r="P2033">
        <v>1</v>
      </c>
      <c r="Q2033" s="1" t="d">
        <v>1988-06-19</v>
      </c>
      <c r="R2033">
        <v>106</v>
      </c>
      <c r="S2033" t="s">
        <v>7185</v>
      </c>
      <c r="T2033" t="s">
        <v>2693</v>
      </c>
      <c r="U2033" s="19" t="str">
        <f t="shared" si="31"/>
        <v>LUZ HELENA PINZON CASTAÑEDA</v>
      </c>
    </row>
    <row r="2034" spans="1:21" x14ac:dyDescent="0.2">
      <c r="A2034">
        <v>1075656172</v>
      </c>
      <c r="B2034">
        <v>1015</v>
      </c>
      <c r="C2034" t="s">
        <v>73</v>
      </c>
      <c r="D2034" t="s">
        <v>6485</v>
      </c>
      <c r="E2034" t="s">
        <v>6486</v>
      </c>
      <c r="F2034" t="s">
        <v>46</v>
      </c>
      <c r="G2034" t="s">
        <v>32</v>
      </c>
      <c r="H2034" s="1" t="d">
        <v>2015-06-11</v>
      </c>
      <c r="I2034">
        <v>7419</v>
      </c>
      <c r="J2034" t="s">
        <v>7188</v>
      </c>
      <c r="K2034" t="s">
        <v>34</v>
      </c>
      <c r="L2034" t="s">
        <v>35</v>
      </c>
      <c r="M2034" t="s">
        <v>36</v>
      </c>
      <c r="N2034">
        <v>30000</v>
      </c>
      <c r="O2034">
        <v>30000</v>
      </c>
      <c r="P2034">
        <v>1</v>
      </c>
      <c r="Q2034" s="1" t="d">
        <v>1988-02-04</v>
      </c>
      <c r="R2034">
        <v>106</v>
      </c>
      <c r="S2034" t="s">
        <v>7185</v>
      </c>
      <c r="T2034" t="s">
        <v>2694</v>
      </c>
      <c r="U2034" s="19" t="str">
        <f t="shared" si="31"/>
        <v>MIGUEL FERNANDO FIGUEROA BELLO</v>
      </c>
    </row>
    <row r="2035" spans="1:21" x14ac:dyDescent="0.2">
      <c r="A2035">
        <v>1075657916</v>
      </c>
      <c r="B2035">
        <v>1015</v>
      </c>
      <c r="C2035" t="s">
        <v>73</v>
      </c>
      <c r="D2035" t="s">
        <v>4184</v>
      </c>
      <c r="E2035" t="s">
        <v>4185</v>
      </c>
      <c r="F2035" t="s">
        <v>76</v>
      </c>
      <c r="G2035" t="s">
        <v>40</v>
      </c>
      <c r="H2035" s="1" t="d">
        <v>2018-12-03</v>
      </c>
      <c r="I2035">
        <v>1109</v>
      </c>
      <c r="J2035" t="s">
        <v>4424</v>
      </c>
      <c r="K2035" t="s">
        <v>34</v>
      </c>
      <c r="L2035" t="s">
        <v>35</v>
      </c>
      <c r="M2035" t="s">
        <v>36</v>
      </c>
      <c r="N2035">
        <v>30000</v>
      </c>
      <c r="O2035">
        <v>30000</v>
      </c>
      <c r="P2035">
        <v>1</v>
      </c>
      <c r="Q2035" s="1" t="d">
        <v>1988-04-24</v>
      </c>
      <c r="R2035">
        <v>106</v>
      </c>
      <c r="S2035" t="s">
        <v>7185</v>
      </c>
      <c r="T2035" t="s">
        <v>4186</v>
      </c>
      <c r="U2035" s="19" t="str">
        <f t="shared" si="31"/>
        <v>CARLOS ANTONIO CAMELO GOMEZ</v>
      </c>
    </row>
    <row r="2036" spans="1:21" x14ac:dyDescent="0.2">
      <c r="A2036">
        <v>1075658784</v>
      </c>
      <c r="B2036">
        <v>1015</v>
      </c>
      <c r="C2036" t="s">
        <v>73</v>
      </c>
      <c r="D2036" t="s">
        <v>6487</v>
      </c>
      <c r="E2036" t="s">
        <v>6488</v>
      </c>
      <c r="F2036" t="s">
        <v>74</v>
      </c>
      <c r="G2036" t="s">
        <v>40</v>
      </c>
      <c r="H2036" s="1" t="d">
        <v>2015-06-22</v>
      </c>
      <c r="I2036">
        <v>7407</v>
      </c>
      <c r="J2036" t="s">
        <v>7184</v>
      </c>
      <c r="K2036" t="s">
        <v>34</v>
      </c>
      <c r="L2036" t="s">
        <v>35</v>
      </c>
      <c r="M2036" t="s">
        <v>34</v>
      </c>
      <c r="N2036">
        <v>30000</v>
      </c>
      <c r="O2036">
        <v>30000</v>
      </c>
      <c r="P2036">
        <v>1</v>
      </c>
      <c r="Q2036" s="1" t="d">
        <v>1989-07-19</v>
      </c>
      <c r="R2036">
        <v>106</v>
      </c>
      <c r="S2036" t="s">
        <v>7185</v>
      </c>
      <c r="T2036" t="s">
        <v>2695</v>
      </c>
      <c r="U2036" s="19" t="str">
        <f t="shared" si="31"/>
        <v>ANILSA MONSALVE GARCIA</v>
      </c>
    </row>
    <row r="2037" spans="1:21" x14ac:dyDescent="0.2">
      <c r="A2037">
        <v>1075658866</v>
      </c>
      <c r="B2037">
        <v>1232</v>
      </c>
      <c r="C2037" t="s">
        <v>30</v>
      </c>
      <c r="D2037" t="s">
        <v>6489</v>
      </c>
      <c r="E2037" t="s">
        <v>4883</v>
      </c>
      <c r="F2037" t="s">
        <v>7880</v>
      </c>
      <c r="G2037" t="s">
        <v>43</v>
      </c>
      <c r="H2037" s="1" t="d">
        <v>2011-04-05</v>
      </c>
      <c r="I2037">
        <v>3334</v>
      </c>
      <c r="J2037" t="s">
        <v>2084</v>
      </c>
      <c r="K2037" t="s">
        <v>35</v>
      </c>
      <c r="L2037" t="s">
        <v>35</v>
      </c>
      <c r="M2037" t="s">
        <v>34</v>
      </c>
      <c r="N2037">
        <v>10110</v>
      </c>
      <c r="O2037">
        <v>0</v>
      </c>
      <c r="P2037">
        <v>1</v>
      </c>
      <c r="Q2037" s="1" t="d">
        <v>1989-06-30</v>
      </c>
      <c r="R2037">
        <v>30</v>
      </c>
      <c r="S2037" t="s">
        <v>407</v>
      </c>
      <c r="T2037" t="s">
        <v>2696</v>
      </c>
      <c r="U2037" s="19" t="str">
        <f t="shared" si="31"/>
        <v>JUANITA BELTRAN ROJAS</v>
      </c>
    </row>
    <row r="2038" spans="1:21" x14ac:dyDescent="0.2">
      <c r="A2038">
        <v>1075660677</v>
      </c>
      <c r="B2038">
        <v>1015</v>
      </c>
      <c r="C2038" t="s">
        <v>73</v>
      </c>
      <c r="D2038" t="s">
        <v>6490</v>
      </c>
      <c r="E2038" t="s">
        <v>6491</v>
      </c>
      <c r="F2038" t="s">
        <v>74</v>
      </c>
      <c r="G2038" t="s">
        <v>40</v>
      </c>
      <c r="H2038" s="1" t="d">
        <v>2015-06-24</v>
      </c>
      <c r="I2038">
        <v>7408</v>
      </c>
      <c r="J2038" t="s">
        <v>7216</v>
      </c>
      <c r="K2038" t="s">
        <v>34</v>
      </c>
      <c r="L2038" t="s">
        <v>35</v>
      </c>
      <c r="M2038" t="s">
        <v>34</v>
      </c>
      <c r="N2038">
        <v>30000</v>
      </c>
      <c r="O2038">
        <v>30000</v>
      </c>
      <c r="P2038">
        <v>1</v>
      </c>
      <c r="Q2038" s="1" t="d">
        <v>1990-04-04</v>
      </c>
      <c r="R2038">
        <v>106</v>
      </c>
      <c r="S2038" t="s">
        <v>7185</v>
      </c>
      <c r="T2038" t="s">
        <v>6492</v>
      </c>
      <c r="U2038" s="19" t="str">
        <f t="shared" si="31"/>
        <v>DIANA SAGRARIO GOMEZ GARCIA</v>
      </c>
    </row>
    <row r="2039" spans="1:21" x14ac:dyDescent="0.2">
      <c r="A2039">
        <v>1075661109</v>
      </c>
      <c r="B2039">
        <v>1015</v>
      </c>
      <c r="C2039" t="s">
        <v>73</v>
      </c>
      <c r="D2039" t="s">
        <v>4187</v>
      </c>
      <c r="E2039" t="s">
        <v>4188</v>
      </c>
      <c r="F2039" t="s">
        <v>74</v>
      </c>
      <c r="G2039" t="s">
        <v>40</v>
      </c>
      <c r="H2039" s="1" t="d">
        <v>2019-02-07</v>
      </c>
      <c r="I2039">
        <v>7151</v>
      </c>
      <c r="J2039" t="s">
        <v>7204</v>
      </c>
      <c r="K2039" t="s">
        <v>34</v>
      </c>
      <c r="L2039" t="s">
        <v>35</v>
      </c>
      <c r="M2039" t="s">
        <v>36</v>
      </c>
      <c r="N2039">
        <v>30000</v>
      </c>
      <c r="O2039">
        <v>30000</v>
      </c>
      <c r="P2039">
        <v>1</v>
      </c>
      <c r="Q2039" s="1" t="d">
        <v>1990-06-01</v>
      </c>
      <c r="R2039">
        <v>106</v>
      </c>
      <c r="S2039" t="s">
        <v>7185</v>
      </c>
      <c r="T2039" t="s">
        <v>4189</v>
      </c>
      <c r="U2039" s="19" t="str">
        <f t="shared" si="31"/>
        <v>JOHNNATAN ESTEVEZ CEDEÑO MONTAÑO</v>
      </c>
    </row>
    <row r="2040" spans="1:21" x14ac:dyDescent="0.2">
      <c r="A2040">
        <v>1075661161</v>
      </c>
      <c r="B2040">
        <v>1015</v>
      </c>
      <c r="C2040" t="s">
        <v>73</v>
      </c>
      <c r="D2040" t="s">
        <v>6493</v>
      </c>
      <c r="E2040" t="s">
        <v>6494</v>
      </c>
      <c r="F2040" t="s">
        <v>7637</v>
      </c>
      <c r="G2040" t="s">
        <v>32</v>
      </c>
      <c r="H2040" s="1" t="d">
        <v>2015-03-25</v>
      </c>
      <c r="I2040">
        <v>1034</v>
      </c>
      <c r="J2040" t="s">
        <v>1706</v>
      </c>
      <c r="K2040" t="s">
        <v>34</v>
      </c>
      <c r="L2040" t="s">
        <v>35</v>
      </c>
      <c r="M2040" t="s">
        <v>36</v>
      </c>
      <c r="N2040">
        <v>30000</v>
      </c>
      <c r="O2040">
        <v>30000</v>
      </c>
      <c r="P2040">
        <v>1</v>
      </c>
      <c r="Q2040" s="1" t="d">
        <v>1990-06-01</v>
      </c>
      <c r="R2040">
        <v>102</v>
      </c>
      <c r="S2040" t="s">
        <v>88</v>
      </c>
      <c r="T2040" t="s">
        <v>2697</v>
      </c>
      <c r="U2040" s="19" t="str">
        <f t="shared" si="31"/>
        <v>ANDRES ORLANDO NIETO SALAZAR</v>
      </c>
    </row>
    <row r="2041" spans="1:21" x14ac:dyDescent="0.2">
      <c r="A2041">
        <v>1075661688</v>
      </c>
      <c r="B2041">
        <v>1015</v>
      </c>
      <c r="C2041" t="s">
        <v>73</v>
      </c>
      <c r="D2041" t="s">
        <v>6495</v>
      </c>
      <c r="E2041" t="s">
        <v>6496</v>
      </c>
      <c r="F2041" t="s">
        <v>1246</v>
      </c>
      <c r="G2041" t="s">
        <v>32</v>
      </c>
      <c r="H2041" s="1" t="d">
        <v>2015-06-24</v>
      </c>
      <c r="I2041">
        <v>1030</v>
      </c>
      <c r="J2041" t="s">
        <v>365</v>
      </c>
      <c r="K2041" t="s">
        <v>34</v>
      </c>
      <c r="L2041" t="s">
        <v>35</v>
      </c>
      <c r="M2041" t="s">
        <v>34</v>
      </c>
      <c r="N2041">
        <v>30000</v>
      </c>
      <c r="O2041">
        <v>30000</v>
      </c>
      <c r="P2041">
        <v>1</v>
      </c>
      <c r="Q2041" s="1" t="d">
        <v>1990-08-06</v>
      </c>
      <c r="R2041">
        <v>102</v>
      </c>
      <c r="S2041" t="s">
        <v>88</v>
      </c>
      <c r="T2041" t="s">
        <v>2698</v>
      </c>
      <c r="U2041" s="19" t="str">
        <f t="shared" si="31"/>
        <v>KAREN NATALY DELGADO JIMENEZ</v>
      </c>
    </row>
    <row r="2042" spans="1:21" x14ac:dyDescent="0.2">
      <c r="A2042">
        <v>1075662263</v>
      </c>
      <c r="B2042">
        <v>1015</v>
      </c>
      <c r="C2042" t="s">
        <v>73</v>
      </c>
      <c r="D2042" t="s">
        <v>7881</v>
      </c>
      <c r="E2042" t="s">
        <v>7882</v>
      </c>
      <c r="F2042" t="s">
        <v>81</v>
      </c>
      <c r="G2042" t="s">
        <v>32</v>
      </c>
      <c r="H2042" s="1" t="d">
        <v>2020-06-26</v>
      </c>
      <c r="I2042">
        <v>1237</v>
      </c>
      <c r="J2042" t="s">
        <v>3387</v>
      </c>
      <c r="K2042" t="s">
        <v>34</v>
      </c>
      <c r="L2042" t="s">
        <v>34</v>
      </c>
      <c r="M2042" t="s">
        <v>36</v>
      </c>
      <c r="N2042">
        <v>30000</v>
      </c>
      <c r="O2042">
        <v>30000</v>
      </c>
      <c r="P2042">
        <v>1</v>
      </c>
      <c r="Q2042" s="1" t="d">
        <v>1990-11-05</v>
      </c>
      <c r="R2042">
        <v>106</v>
      </c>
      <c r="S2042" t="s">
        <v>7185</v>
      </c>
      <c r="T2042" t="s">
        <v>7883</v>
      </c>
      <c r="U2042" s="19" t="str">
        <f t="shared" si="31"/>
        <v>GABRIEL EDUARDO FORERO OCAMPO</v>
      </c>
    </row>
    <row r="2043" spans="1:21" x14ac:dyDescent="0.2">
      <c r="A2043">
        <v>1075663752</v>
      </c>
      <c r="B2043">
        <v>1015</v>
      </c>
      <c r="C2043" t="s">
        <v>73</v>
      </c>
      <c r="D2043" t="s">
        <v>6497</v>
      </c>
      <c r="E2043" t="s">
        <v>6498</v>
      </c>
      <c r="F2043" t="s">
        <v>74</v>
      </c>
      <c r="G2043" t="s">
        <v>40</v>
      </c>
      <c r="H2043" s="1" t="d">
        <v>2019-11-05</v>
      </c>
      <c r="I2043">
        <v>7419</v>
      </c>
      <c r="J2043" t="s">
        <v>7188</v>
      </c>
      <c r="K2043" t="s">
        <v>34</v>
      </c>
      <c r="L2043" t="s">
        <v>35</v>
      </c>
      <c r="M2043" t="s">
        <v>36</v>
      </c>
      <c r="N2043">
        <v>30000</v>
      </c>
      <c r="O2043">
        <v>30000</v>
      </c>
      <c r="P2043">
        <v>1</v>
      </c>
      <c r="Q2043" s="1" t="d">
        <v>1991-05-23</v>
      </c>
      <c r="R2043">
        <v>106</v>
      </c>
      <c r="S2043" t="s">
        <v>7185</v>
      </c>
      <c r="T2043" t="s">
        <v>6499</v>
      </c>
      <c r="U2043" s="19" t="str">
        <f t="shared" si="31"/>
        <v>HERSON ARMANDO SANCHEZ GOMEZ</v>
      </c>
    </row>
    <row r="2044" spans="1:21" x14ac:dyDescent="0.2">
      <c r="A2044">
        <v>1075663776</v>
      </c>
      <c r="B2044">
        <v>1015</v>
      </c>
      <c r="C2044" t="s">
        <v>73</v>
      </c>
      <c r="D2044" t="s">
        <v>1403</v>
      </c>
      <c r="E2044" t="s">
        <v>2699</v>
      </c>
      <c r="F2044" t="s">
        <v>74</v>
      </c>
      <c r="G2044" t="s">
        <v>40</v>
      </c>
      <c r="H2044" s="1" t="d">
        <v>2016-10-28</v>
      </c>
      <c r="I2044">
        <v>7419</v>
      </c>
      <c r="J2044" t="s">
        <v>7188</v>
      </c>
      <c r="K2044" t="s">
        <v>34</v>
      </c>
      <c r="L2044" t="s">
        <v>35</v>
      </c>
      <c r="M2044" t="s">
        <v>36</v>
      </c>
      <c r="N2044">
        <v>30000</v>
      </c>
      <c r="O2044">
        <v>30000</v>
      </c>
      <c r="P2044">
        <v>1</v>
      </c>
      <c r="Q2044" s="1" t="d">
        <v>1991-04-16</v>
      </c>
      <c r="R2044">
        <v>106</v>
      </c>
      <c r="S2044" t="s">
        <v>7185</v>
      </c>
      <c r="T2044" t="s">
        <v>2700</v>
      </c>
      <c r="U2044" s="19" t="str">
        <f t="shared" si="31"/>
        <v>WILMAR ANTONIO HERNANDEZ HERNANDEZ</v>
      </c>
    </row>
    <row r="2045" spans="1:21" x14ac:dyDescent="0.2">
      <c r="A2045">
        <v>1075664469</v>
      </c>
      <c r="B2045">
        <v>1015</v>
      </c>
      <c r="C2045" t="s">
        <v>73</v>
      </c>
      <c r="D2045" t="s">
        <v>2701</v>
      </c>
      <c r="E2045" t="s">
        <v>2702</v>
      </c>
      <c r="F2045" t="s">
        <v>7884</v>
      </c>
      <c r="G2045" t="s">
        <v>58</v>
      </c>
      <c r="H2045" s="1" t="d">
        <v>2015-02-10</v>
      </c>
      <c r="I2045">
        <v>1114</v>
      </c>
      <c r="J2045" t="s">
        <v>1629</v>
      </c>
      <c r="K2045" t="s">
        <v>34</v>
      </c>
      <c r="L2045" t="s">
        <v>35</v>
      </c>
      <c r="M2045" t="s">
        <v>36</v>
      </c>
      <c r="N2045">
        <v>30000</v>
      </c>
      <c r="O2045">
        <v>30000</v>
      </c>
      <c r="P2045">
        <v>1</v>
      </c>
      <c r="Q2045" s="1" t="d">
        <v>1991-09-06</v>
      </c>
      <c r="R2045">
        <v>106</v>
      </c>
      <c r="S2045" t="s">
        <v>7185</v>
      </c>
      <c r="T2045" t="s">
        <v>2703</v>
      </c>
      <c r="U2045" s="19" t="str">
        <f t="shared" si="31"/>
        <v>MIGUEL ANDRES PARRA ALARCON</v>
      </c>
    </row>
    <row r="2046" spans="1:21" x14ac:dyDescent="0.2">
      <c r="A2046">
        <v>1075664471</v>
      </c>
      <c r="B2046">
        <v>1015</v>
      </c>
      <c r="C2046" t="s">
        <v>73</v>
      </c>
      <c r="D2046" t="s">
        <v>6500</v>
      </c>
      <c r="E2046" t="s">
        <v>6501</v>
      </c>
      <c r="F2046" t="s">
        <v>74</v>
      </c>
      <c r="G2046" t="s">
        <v>40</v>
      </c>
      <c r="H2046" s="1" t="d">
        <v>2015-07-01</v>
      </c>
      <c r="I2046">
        <v>1232</v>
      </c>
      <c r="J2046" t="s">
        <v>2035</v>
      </c>
      <c r="K2046" t="s">
        <v>34</v>
      </c>
      <c r="L2046" t="s">
        <v>35</v>
      </c>
      <c r="M2046" t="s">
        <v>36</v>
      </c>
      <c r="N2046">
        <v>30000</v>
      </c>
      <c r="O2046">
        <v>30000</v>
      </c>
      <c r="P2046">
        <v>1</v>
      </c>
      <c r="Q2046" s="1" t="d">
        <v>1991-09-06</v>
      </c>
      <c r="R2046">
        <v>106</v>
      </c>
      <c r="S2046" t="s">
        <v>7185</v>
      </c>
      <c r="T2046" t="s">
        <v>4190</v>
      </c>
      <c r="U2046" s="19" t="str">
        <f t="shared" si="31"/>
        <v>ANDRITH SNAIDER CASTRO MARTINEZ</v>
      </c>
    </row>
    <row r="2047" spans="1:21" x14ac:dyDescent="0.2">
      <c r="A2047">
        <v>1075664587</v>
      </c>
      <c r="B2047">
        <v>1015</v>
      </c>
      <c r="C2047" t="s">
        <v>73</v>
      </c>
      <c r="D2047" t="s">
        <v>6502</v>
      </c>
      <c r="E2047" t="s">
        <v>6503</v>
      </c>
      <c r="F2047" t="s">
        <v>81</v>
      </c>
      <c r="G2047" t="s">
        <v>32</v>
      </c>
      <c r="H2047" s="1" t="d">
        <v>2014-05-20</v>
      </c>
      <c r="I2047">
        <v>1237</v>
      </c>
      <c r="J2047" t="s">
        <v>3387</v>
      </c>
      <c r="K2047" t="s">
        <v>34</v>
      </c>
      <c r="L2047" t="s">
        <v>35</v>
      </c>
      <c r="M2047" t="s">
        <v>36</v>
      </c>
      <c r="N2047">
        <v>30000</v>
      </c>
      <c r="O2047">
        <v>30000</v>
      </c>
      <c r="P2047">
        <v>1</v>
      </c>
      <c r="Q2047" s="1" t="d">
        <v>1991-09-04</v>
      </c>
      <c r="R2047">
        <v>106</v>
      </c>
      <c r="S2047" t="s">
        <v>7185</v>
      </c>
      <c r="T2047" t="s">
        <v>2704</v>
      </c>
      <c r="U2047" s="19" t="str">
        <f t="shared" si="31"/>
        <v>VICTOR LEONARDO RUBIO HERNANDEZ</v>
      </c>
    </row>
    <row r="2048" spans="1:21" x14ac:dyDescent="0.2">
      <c r="A2048">
        <v>1075664894</v>
      </c>
      <c r="B2048">
        <v>1015</v>
      </c>
      <c r="C2048" t="s">
        <v>73</v>
      </c>
      <c r="D2048" t="s">
        <v>6504</v>
      </c>
      <c r="E2048" t="s">
        <v>2924</v>
      </c>
      <c r="F2048" t="s">
        <v>46</v>
      </c>
      <c r="G2048" t="s">
        <v>32</v>
      </c>
      <c r="H2048" s="1" t="d">
        <v>2016-07-05</v>
      </c>
      <c r="I2048">
        <v>1109</v>
      </c>
      <c r="J2048" t="s">
        <v>4424</v>
      </c>
      <c r="K2048" t="s">
        <v>34</v>
      </c>
      <c r="L2048" t="s">
        <v>35</v>
      </c>
      <c r="M2048" t="s">
        <v>34</v>
      </c>
      <c r="N2048">
        <v>30000</v>
      </c>
      <c r="O2048">
        <v>30000</v>
      </c>
      <c r="P2048">
        <v>1</v>
      </c>
      <c r="Q2048" s="1" t="d">
        <v>1991-11-01</v>
      </c>
      <c r="R2048">
        <v>106</v>
      </c>
      <c r="S2048" t="s">
        <v>7185</v>
      </c>
      <c r="T2048" t="s">
        <v>6505</v>
      </c>
      <c r="U2048" s="19" t="str">
        <f t="shared" si="31"/>
        <v>JULIETH ALEXANDRA OCHOA GONZALEZ</v>
      </c>
    </row>
    <row r="2049" spans="1:21" x14ac:dyDescent="0.2">
      <c r="A2049">
        <v>1075665185</v>
      </c>
      <c r="B2049">
        <v>1015</v>
      </c>
      <c r="C2049" t="s">
        <v>73</v>
      </c>
      <c r="D2049" t="s">
        <v>3602</v>
      </c>
      <c r="E2049" t="s">
        <v>1474</v>
      </c>
      <c r="F2049" t="s">
        <v>81</v>
      </c>
      <c r="G2049" t="s">
        <v>32</v>
      </c>
      <c r="H2049" s="1" t="d">
        <v>2018-10-03</v>
      </c>
      <c r="I2049">
        <v>1236</v>
      </c>
      <c r="J2049" t="s">
        <v>7360</v>
      </c>
      <c r="K2049" t="s">
        <v>34</v>
      </c>
      <c r="L2049" t="s">
        <v>35</v>
      </c>
      <c r="M2049" t="s">
        <v>36</v>
      </c>
      <c r="N2049">
        <v>30000</v>
      </c>
      <c r="O2049">
        <v>30000</v>
      </c>
      <c r="P2049">
        <v>1</v>
      </c>
      <c r="Q2049" s="1" t="d">
        <v>1991-10-12</v>
      </c>
      <c r="R2049">
        <v>106</v>
      </c>
      <c r="S2049" t="s">
        <v>7185</v>
      </c>
      <c r="T2049" t="s">
        <v>3603</v>
      </c>
      <c r="U2049" s="19" t="str">
        <f t="shared" si="31"/>
        <v>CAMILO ANDRES RODRIGUEZ SIERRA</v>
      </c>
    </row>
    <row r="2050" spans="1:21" x14ac:dyDescent="0.2">
      <c r="A2050">
        <v>1075665800</v>
      </c>
      <c r="B2050">
        <v>1015</v>
      </c>
      <c r="C2050" t="s">
        <v>73</v>
      </c>
      <c r="D2050" t="s">
        <v>7885</v>
      </c>
      <c r="E2050" t="s">
        <v>7886</v>
      </c>
      <c r="F2050" t="s">
        <v>81</v>
      </c>
      <c r="G2050" t="s">
        <v>32</v>
      </c>
      <c r="H2050" s="1" t="d">
        <v>2020-08-13</v>
      </c>
      <c r="I2050">
        <v>1237</v>
      </c>
      <c r="J2050" t="s">
        <v>3387</v>
      </c>
      <c r="K2050" t="s">
        <v>34</v>
      </c>
      <c r="L2050" t="s">
        <v>34</v>
      </c>
      <c r="M2050" t="s">
        <v>36</v>
      </c>
      <c r="N2050">
        <v>30000</v>
      </c>
      <c r="O2050">
        <v>30000</v>
      </c>
      <c r="P2050">
        <v>1</v>
      </c>
      <c r="Q2050" s="1" t="d">
        <v>1992-02-27</v>
      </c>
      <c r="R2050">
        <v>106</v>
      </c>
      <c r="S2050" t="s">
        <v>7185</v>
      </c>
      <c r="T2050" t="s">
        <v>7887</v>
      </c>
      <c r="U2050" s="19" t="str">
        <f t="shared" si="31"/>
        <v>EDINSON ESTIVEN CARVAJAL MEDINA</v>
      </c>
    </row>
    <row r="2051" spans="1:21" x14ac:dyDescent="0.2">
      <c r="A2051">
        <v>1075666816</v>
      </c>
      <c r="B2051">
        <v>1015</v>
      </c>
      <c r="C2051" t="s">
        <v>73</v>
      </c>
      <c r="D2051" t="s">
        <v>6506</v>
      </c>
      <c r="E2051" t="s">
        <v>1324</v>
      </c>
      <c r="F2051" t="s">
        <v>46</v>
      </c>
      <c r="G2051" t="s">
        <v>32</v>
      </c>
      <c r="H2051" s="1" t="d">
        <v>2015-05-06</v>
      </c>
      <c r="I2051">
        <v>7408</v>
      </c>
      <c r="J2051" t="s">
        <v>7216</v>
      </c>
      <c r="K2051" t="s">
        <v>34</v>
      </c>
      <c r="L2051" t="s">
        <v>35</v>
      </c>
      <c r="M2051" t="s">
        <v>36</v>
      </c>
      <c r="N2051">
        <v>30000</v>
      </c>
      <c r="O2051">
        <v>30000</v>
      </c>
      <c r="P2051">
        <v>1</v>
      </c>
      <c r="Q2051" s="1" t="d">
        <v>1992-06-17</v>
      </c>
      <c r="R2051">
        <v>106</v>
      </c>
      <c r="S2051" t="s">
        <v>7185</v>
      </c>
      <c r="T2051" t="s">
        <v>4191</v>
      </c>
      <c r="U2051" s="19" t="str">
        <f t="shared" ref="U2051:U2114" si="32">TRIM(E2051)&amp;" "&amp;TRIM(D2051)</f>
        <v>OSCAR MAURICIO PINZON ALARCON</v>
      </c>
    </row>
    <row r="2052" spans="1:21" x14ac:dyDescent="0.2">
      <c r="A2052">
        <v>1075667142</v>
      </c>
      <c r="B2052">
        <v>1015</v>
      </c>
      <c r="C2052" t="s">
        <v>73</v>
      </c>
      <c r="D2052" t="s">
        <v>7888</v>
      </c>
      <c r="E2052" t="s">
        <v>7889</v>
      </c>
      <c r="F2052" t="s">
        <v>81</v>
      </c>
      <c r="G2052" t="s">
        <v>32</v>
      </c>
      <c r="H2052" s="1" t="d">
        <v>2020-04-13</v>
      </c>
      <c r="I2052">
        <v>1237</v>
      </c>
      <c r="J2052" t="s">
        <v>3387</v>
      </c>
      <c r="K2052" t="s">
        <v>34</v>
      </c>
      <c r="L2052" t="s">
        <v>34</v>
      </c>
      <c r="M2052" t="s">
        <v>34</v>
      </c>
      <c r="N2052">
        <v>30000</v>
      </c>
      <c r="O2052">
        <v>30000</v>
      </c>
      <c r="P2052">
        <v>1</v>
      </c>
      <c r="Q2052" s="1" t="d">
        <v>1992-06-06</v>
      </c>
      <c r="R2052">
        <v>106</v>
      </c>
      <c r="S2052" t="s">
        <v>7185</v>
      </c>
      <c r="T2052" t="s">
        <v>7890</v>
      </c>
      <c r="U2052" s="19" t="str">
        <f t="shared" si="32"/>
        <v>JULIANA AMANDA PINZON GUERRERO</v>
      </c>
    </row>
    <row r="2053" spans="1:21" x14ac:dyDescent="0.2">
      <c r="A2053">
        <v>1075667178</v>
      </c>
      <c r="B2053">
        <v>1015</v>
      </c>
      <c r="C2053" t="s">
        <v>73</v>
      </c>
      <c r="D2053" t="s">
        <v>6507</v>
      </c>
      <c r="E2053" t="s">
        <v>6508</v>
      </c>
      <c r="F2053" t="s">
        <v>74</v>
      </c>
      <c r="G2053" t="s">
        <v>40</v>
      </c>
      <c r="H2053" s="1" t="d">
        <v>2019-12-02</v>
      </c>
      <c r="I2053">
        <v>7410</v>
      </c>
      <c r="J2053" t="s">
        <v>7198</v>
      </c>
      <c r="K2053" t="s">
        <v>34</v>
      </c>
      <c r="L2053" t="s">
        <v>35</v>
      </c>
      <c r="M2053" t="s">
        <v>34</v>
      </c>
      <c r="N2053">
        <v>30000</v>
      </c>
      <c r="O2053">
        <v>30000</v>
      </c>
      <c r="P2053">
        <v>1</v>
      </c>
      <c r="Q2053" s="1" t="d">
        <v>1992-07-19</v>
      </c>
      <c r="R2053">
        <v>106</v>
      </c>
      <c r="S2053" t="s">
        <v>7185</v>
      </c>
      <c r="T2053" t="s">
        <v>6509</v>
      </c>
      <c r="U2053" s="19" t="str">
        <f t="shared" si="32"/>
        <v>RUVI YOLIMA GUALDRON LARGO</v>
      </c>
    </row>
    <row r="2054" spans="1:21" x14ac:dyDescent="0.2">
      <c r="A2054">
        <v>1075667700</v>
      </c>
      <c r="B2054">
        <v>1015</v>
      </c>
      <c r="C2054" t="s">
        <v>73</v>
      </c>
      <c r="D2054" t="s">
        <v>6510</v>
      </c>
      <c r="E2054" t="s">
        <v>6511</v>
      </c>
      <c r="F2054" t="s">
        <v>416</v>
      </c>
      <c r="G2054" t="s">
        <v>32</v>
      </c>
      <c r="H2054" s="1" t="d">
        <v>2014-05-20</v>
      </c>
      <c r="I2054">
        <v>1232</v>
      </c>
      <c r="J2054" t="s">
        <v>2035</v>
      </c>
      <c r="K2054" t="s">
        <v>34</v>
      </c>
      <c r="L2054" t="s">
        <v>35</v>
      </c>
      <c r="M2054" t="s">
        <v>36</v>
      </c>
      <c r="N2054">
        <v>30000</v>
      </c>
      <c r="O2054">
        <v>30000</v>
      </c>
      <c r="P2054">
        <v>1</v>
      </c>
      <c r="Q2054" s="1" t="d">
        <v>1992-09-10</v>
      </c>
      <c r="R2054">
        <v>106</v>
      </c>
      <c r="S2054" t="s">
        <v>7185</v>
      </c>
      <c r="T2054" t="s">
        <v>6512</v>
      </c>
      <c r="U2054" s="19" t="str">
        <f t="shared" si="32"/>
        <v>ARLEY DUBAN RODRIGUEZ FORERO</v>
      </c>
    </row>
    <row r="2055" spans="1:21" x14ac:dyDescent="0.2">
      <c r="A2055">
        <v>1075668032</v>
      </c>
      <c r="B2055">
        <v>1015</v>
      </c>
      <c r="C2055" t="s">
        <v>73</v>
      </c>
      <c r="D2055" t="s">
        <v>3604</v>
      </c>
      <c r="E2055" t="s">
        <v>3605</v>
      </c>
      <c r="F2055" t="s">
        <v>6342</v>
      </c>
      <c r="G2055" t="s">
        <v>32</v>
      </c>
      <c r="H2055" s="1" t="d">
        <v>2018-09-03</v>
      </c>
      <c r="I2055">
        <v>1109</v>
      </c>
      <c r="J2055" t="s">
        <v>4424</v>
      </c>
      <c r="K2055" t="s">
        <v>34</v>
      </c>
      <c r="L2055" t="s">
        <v>35</v>
      </c>
      <c r="M2055" t="s">
        <v>34</v>
      </c>
      <c r="N2055">
        <v>30000</v>
      </c>
      <c r="O2055">
        <v>30000</v>
      </c>
      <c r="P2055">
        <v>1</v>
      </c>
      <c r="Q2055" s="1" t="d">
        <v>1992-11-13</v>
      </c>
      <c r="R2055">
        <v>106</v>
      </c>
      <c r="S2055" t="s">
        <v>7185</v>
      </c>
      <c r="T2055" t="s">
        <v>7891</v>
      </c>
      <c r="U2055" s="19" t="str">
        <f t="shared" si="32"/>
        <v>JULLIET PAOLA ARIZA YEPES</v>
      </c>
    </row>
    <row r="2056" spans="1:21" x14ac:dyDescent="0.2">
      <c r="A2056">
        <v>1075668713</v>
      </c>
      <c r="B2056">
        <v>1015</v>
      </c>
      <c r="C2056" t="s">
        <v>73</v>
      </c>
      <c r="D2056" t="s">
        <v>6513</v>
      </c>
      <c r="E2056" t="s">
        <v>2824</v>
      </c>
      <c r="F2056" t="s">
        <v>81</v>
      </c>
      <c r="G2056" t="s">
        <v>32</v>
      </c>
      <c r="H2056" s="1" t="d">
        <v>2016-01-27</v>
      </c>
      <c r="I2056">
        <v>1237</v>
      </c>
      <c r="J2056" t="s">
        <v>3387</v>
      </c>
      <c r="K2056" t="s">
        <v>34</v>
      </c>
      <c r="L2056" t="s">
        <v>35</v>
      </c>
      <c r="M2056" t="s">
        <v>36</v>
      </c>
      <c r="N2056">
        <v>30000</v>
      </c>
      <c r="O2056">
        <v>30000</v>
      </c>
      <c r="P2056">
        <v>1</v>
      </c>
      <c r="Q2056" s="1" t="d">
        <v>1993-01-17</v>
      </c>
      <c r="R2056">
        <v>106</v>
      </c>
      <c r="S2056" t="s">
        <v>7185</v>
      </c>
      <c r="T2056" t="s">
        <v>7892</v>
      </c>
      <c r="U2056" s="19" t="str">
        <f t="shared" si="32"/>
        <v>JULIAN DAVID ALARCON PINZON</v>
      </c>
    </row>
    <row r="2057" spans="1:21" x14ac:dyDescent="0.2">
      <c r="A2057">
        <v>1075669333</v>
      </c>
      <c r="B2057">
        <v>1015</v>
      </c>
      <c r="C2057" t="s">
        <v>73</v>
      </c>
      <c r="D2057" t="s">
        <v>4192</v>
      </c>
      <c r="E2057" t="s">
        <v>4193</v>
      </c>
      <c r="F2057" t="s">
        <v>74</v>
      </c>
      <c r="G2057" t="s">
        <v>40</v>
      </c>
      <c r="H2057" s="1" t="d">
        <v>2019-01-11</v>
      </c>
      <c r="I2057">
        <v>7151</v>
      </c>
      <c r="J2057" t="s">
        <v>7204</v>
      </c>
      <c r="K2057" t="s">
        <v>34</v>
      </c>
      <c r="L2057" t="s">
        <v>35</v>
      </c>
      <c r="M2057" t="s">
        <v>36</v>
      </c>
      <c r="N2057">
        <v>30000</v>
      </c>
      <c r="O2057">
        <v>30000</v>
      </c>
      <c r="P2057">
        <v>1</v>
      </c>
      <c r="Q2057" s="1" t="d">
        <v>1993-08-04</v>
      </c>
      <c r="R2057">
        <v>106</v>
      </c>
      <c r="S2057" t="s">
        <v>7185</v>
      </c>
      <c r="T2057" t="s">
        <v>4194</v>
      </c>
      <c r="U2057" s="19" t="str">
        <f t="shared" si="32"/>
        <v>JHONATHANN JAVIER CRISTANCHO CUERVO</v>
      </c>
    </row>
    <row r="2058" spans="1:21" x14ac:dyDescent="0.2">
      <c r="A2058">
        <v>1075670337</v>
      </c>
      <c r="B2058">
        <v>1015</v>
      </c>
      <c r="C2058" t="s">
        <v>73</v>
      </c>
      <c r="D2058" t="s">
        <v>2705</v>
      </c>
      <c r="E2058" t="s">
        <v>141</v>
      </c>
      <c r="F2058" t="s">
        <v>78</v>
      </c>
      <c r="G2058" t="s">
        <v>32</v>
      </c>
      <c r="H2058" s="1" t="d">
        <v>2015-03-05</v>
      </c>
      <c r="I2058">
        <v>1103</v>
      </c>
      <c r="J2058" t="s">
        <v>79</v>
      </c>
      <c r="K2058" t="s">
        <v>34</v>
      </c>
      <c r="L2058" t="s">
        <v>35</v>
      </c>
      <c r="M2058" t="s">
        <v>36</v>
      </c>
      <c r="N2058">
        <v>30000</v>
      </c>
      <c r="O2058">
        <v>30000</v>
      </c>
      <c r="P2058">
        <v>1</v>
      </c>
      <c r="Q2058" s="1" t="d">
        <v>1993-06-25</v>
      </c>
      <c r="R2058">
        <v>106</v>
      </c>
      <c r="S2058" t="s">
        <v>7185</v>
      </c>
      <c r="T2058" t="s">
        <v>2706</v>
      </c>
      <c r="U2058" s="19" t="str">
        <f t="shared" si="32"/>
        <v>LUIS GUILLERMO GONZALEZ PINZON</v>
      </c>
    </row>
    <row r="2059" spans="1:21" x14ac:dyDescent="0.2">
      <c r="A2059">
        <v>1075671270</v>
      </c>
      <c r="B2059">
        <v>1015</v>
      </c>
      <c r="C2059" t="s">
        <v>73</v>
      </c>
      <c r="D2059" t="s">
        <v>4195</v>
      </c>
      <c r="E2059" t="s">
        <v>1766</v>
      </c>
      <c r="F2059" t="s">
        <v>7893</v>
      </c>
      <c r="G2059" t="s">
        <v>58</v>
      </c>
      <c r="H2059" s="1" t="d">
        <v>2019-03-26</v>
      </c>
      <c r="I2059">
        <v>1034</v>
      </c>
      <c r="J2059" t="s">
        <v>1706</v>
      </c>
      <c r="K2059" t="s">
        <v>34</v>
      </c>
      <c r="L2059" t="s">
        <v>35</v>
      </c>
      <c r="M2059" t="s">
        <v>34</v>
      </c>
      <c r="N2059">
        <v>30000</v>
      </c>
      <c r="O2059">
        <v>30000</v>
      </c>
      <c r="P2059">
        <v>1</v>
      </c>
      <c r="Q2059" s="1" t="d">
        <v>1993-10-25</v>
      </c>
      <c r="R2059">
        <v>102</v>
      </c>
      <c r="S2059" t="s">
        <v>88</v>
      </c>
      <c r="T2059" t="s">
        <v>6514</v>
      </c>
      <c r="U2059" s="19" t="str">
        <f t="shared" si="32"/>
        <v>MARIA FERNANDA SANCHEZ MUNEVAR</v>
      </c>
    </row>
    <row r="2060" spans="1:21" x14ac:dyDescent="0.2">
      <c r="A2060">
        <v>1075671901</v>
      </c>
      <c r="B2060">
        <v>1015</v>
      </c>
      <c r="C2060" t="s">
        <v>73</v>
      </c>
      <c r="D2060" t="s">
        <v>7894</v>
      </c>
      <c r="E2060" t="s">
        <v>5641</v>
      </c>
      <c r="F2060" t="s">
        <v>1014</v>
      </c>
      <c r="G2060" t="s">
        <v>32</v>
      </c>
      <c r="H2060" s="1" t="d">
        <v>2020-08-17</v>
      </c>
      <c r="I2060">
        <v>7410</v>
      </c>
      <c r="J2060" t="s">
        <v>7198</v>
      </c>
      <c r="K2060" t="s">
        <v>34</v>
      </c>
      <c r="L2060" t="s">
        <v>34</v>
      </c>
      <c r="M2060" t="s">
        <v>36</v>
      </c>
      <c r="N2060">
        <v>30000</v>
      </c>
      <c r="O2060">
        <v>30000</v>
      </c>
      <c r="P2060">
        <v>1</v>
      </c>
      <c r="Q2060" s="1" t="d">
        <v>1994-01-24</v>
      </c>
      <c r="R2060">
        <v>106</v>
      </c>
      <c r="S2060" t="s">
        <v>7185</v>
      </c>
      <c r="T2060" t="s">
        <v>7895</v>
      </c>
      <c r="U2060" s="19" t="str">
        <f t="shared" si="32"/>
        <v>CARLOS JULIO PACHON RODRIGUEZ</v>
      </c>
    </row>
    <row r="2061" spans="1:21" x14ac:dyDescent="0.2">
      <c r="A2061">
        <v>1075673324</v>
      </c>
      <c r="B2061">
        <v>1015</v>
      </c>
      <c r="C2061" t="s">
        <v>73</v>
      </c>
      <c r="D2061" t="s">
        <v>7896</v>
      </c>
      <c r="E2061" t="s">
        <v>5122</v>
      </c>
      <c r="F2061" t="s">
        <v>320</v>
      </c>
      <c r="G2061" t="s">
        <v>32</v>
      </c>
      <c r="H2061" s="1" t="d">
        <v>2020-03-06</v>
      </c>
      <c r="I2061">
        <v>1116</v>
      </c>
      <c r="J2061" t="s">
        <v>287</v>
      </c>
      <c r="K2061" t="s">
        <v>34</v>
      </c>
      <c r="L2061" t="s">
        <v>35</v>
      </c>
      <c r="M2061" t="s">
        <v>36</v>
      </c>
      <c r="N2061">
        <v>30000</v>
      </c>
      <c r="O2061">
        <v>30000</v>
      </c>
      <c r="P2061">
        <v>1</v>
      </c>
      <c r="Q2061" s="1" t="d">
        <v>1994-05-23</v>
      </c>
      <c r="R2061">
        <v>106</v>
      </c>
      <c r="S2061" t="s">
        <v>7185</v>
      </c>
      <c r="T2061" t="s">
        <v>7897</v>
      </c>
      <c r="U2061" s="19" t="str">
        <f t="shared" si="32"/>
        <v>SAMUEL ANDRES LIZARAZO BARRAGAN</v>
      </c>
    </row>
    <row r="2062" spans="1:21" x14ac:dyDescent="0.2">
      <c r="A2062">
        <v>1075677683</v>
      </c>
      <c r="B2062">
        <v>1015</v>
      </c>
      <c r="C2062" t="s">
        <v>73</v>
      </c>
      <c r="D2062" t="s">
        <v>7898</v>
      </c>
      <c r="E2062" t="s">
        <v>7899</v>
      </c>
      <c r="F2062" t="s">
        <v>7234</v>
      </c>
      <c r="G2062" t="s">
        <v>40</v>
      </c>
      <c r="H2062" s="1" t="d">
        <v>2020-07-02</v>
      </c>
      <c r="I2062">
        <v>1032</v>
      </c>
      <c r="J2062" t="s">
        <v>91</v>
      </c>
      <c r="K2062" t="s">
        <v>34</v>
      </c>
      <c r="L2062" t="s">
        <v>34</v>
      </c>
      <c r="M2062" t="s">
        <v>34</v>
      </c>
      <c r="N2062">
        <v>30000</v>
      </c>
      <c r="O2062">
        <v>30000</v>
      </c>
      <c r="P2062">
        <v>1</v>
      </c>
      <c r="Q2062" s="1" t="d">
        <v>1995-09-25</v>
      </c>
      <c r="R2062">
        <v>102</v>
      </c>
      <c r="S2062" t="s">
        <v>88</v>
      </c>
      <c r="T2062" t="s">
        <v>7900</v>
      </c>
      <c r="U2062" s="19" t="str">
        <f t="shared" si="32"/>
        <v>OLGA ESPERANZA BENAVIDES PARRA</v>
      </c>
    </row>
    <row r="2063" spans="1:21" x14ac:dyDescent="0.2">
      <c r="A2063">
        <v>1075679777</v>
      </c>
      <c r="B2063">
        <v>1015</v>
      </c>
      <c r="C2063" t="s">
        <v>73</v>
      </c>
      <c r="D2063" t="s">
        <v>6515</v>
      </c>
      <c r="E2063" t="s">
        <v>6516</v>
      </c>
      <c r="F2063" t="s">
        <v>76</v>
      </c>
      <c r="G2063" t="s">
        <v>40</v>
      </c>
      <c r="H2063" s="1" t="d">
        <v>2019-05-06</v>
      </c>
      <c r="I2063">
        <v>1109</v>
      </c>
      <c r="J2063" t="s">
        <v>4424</v>
      </c>
      <c r="K2063" t="s">
        <v>34</v>
      </c>
      <c r="L2063" t="s">
        <v>35</v>
      </c>
      <c r="M2063" t="s">
        <v>36</v>
      </c>
      <c r="N2063">
        <v>30000</v>
      </c>
      <c r="O2063">
        <v>30000</v>
      </c>
      <c r="P2063">
        <v>1</v>
      </c>
      <c r="Q2063" s="1" t="d">
        <v>1996-05-15</v>
      </c>
      <c r="R2063">
        <v>106</v>
      </c>
      <c r="S2063" t="s">
        <v>7185</v>
      </c>
      <c r="T2063" t="s">
        <v>6517</v>
      </c>
      <c r="U2063" s="19" t="str">
        <f t="shared" si="32"/>
        <v>DUBAN FELIPE ARIZA RODRIGUEZ</v>
      </c>
    </row>
    <row r="2064" spans="1:21" x14ac:dyDescent="0.2">
      <c r="A2064">
        <v>1075681914</v>
      </c>
      <c r="B2064">
        <v>1015</v>
      </c>
      <c r="C2064" t="s">
        <v>73</v>
      </c>
      <c r="D2064" t="s">
        <v>4196</v>
      </c>
      <c r="E2064" t="s">
        <v>2150</v>
      </c>
      <c r="F2064" t="s">
        <v>81</v>
      </c>
      <c r="G2064" t="s">
        <v>32</v>
      </c>
      <c r="H2064" s="1" t="d">
        <v>2019-02-18</v>
      </c>
      <c r="I2064">
        <v>1238</v>
      </c>
      <c r="J2064" t="s">
        <v>922</v>
      </c>
      <c r="K2064" t="s">
        <v>34</v>
      </c>
      <c r="L2064" t="s">
        <v>35</v>
      </c>
      <c r="M2064" t="s">
        <v>36</v>
      </c>
      <c r="N2064">
        <v>30000</v>
      </c>
      <c r="O2064">
        <v>30000</v>
      </c>
      <c r="P2064">
        <v>1</v>
      </c>
      <c r="Q2064" s="1" t="d">
        <v>1996-12-30</v>
      </c>
      <c r="R2064">
        <v>106</v>
      </c>
      <c r="S2064" t="s">
        <v>7185</v>
      </c>
      <c r="T2064" t="s">
        <v>4197</v>
      </c>
      <c r="U2064" s="19" t="str">
        <f t="shared" si="32"/>
        <v>CRISTIAN CAMILO CHACON ROBAYO</v>
      </c>
    </row>
    <row r="2065" spans="1:21" x14ac:dyDescent="0.2">
      <c r="A2065">
        <v>1075685098</v>
      </c>
      <c r="B2065">
        <v>1232</v>
      </c>
      <c r="C2065" t="s">
        <v>30</v>
      </c>
      <c r="D2065" t="s">
        <v>7901</v>
      </c>
      <c r="E2065" t="s">
        <v>6084</v>
      </c>
      <c r="F2065" t="s">
        <v>76</v>
      </c>
      <c r="G2065" t="s">
        <v>40</v>
      </c>
      <c r="H2065" s="1" t="d">
        <v>2020-03-18</v>
      </c>
      <c r="I2065">
        <v>3109</v>
      </c>
      <c r="J2065" t="s">
        <v>33</v>
      </c>
      <c r="K2065" t="s">
        <v>34</v>
      </c>
      <c r="L2065" t="s">
        <v>34</v>
      </c>
      <c r="M2065" t="s">
        <v>36</v>
      </c>
      <c r="N2065">
        <v>10110</v>
      </c>
      <c r="O2065">
        <v>0</v>
      </c>
      <c r="P2065">
        <v>1</v>
      </c>
      <c r="Q2065" s="1" t="d">
        <v>1998-02-14</v>
      </c>
      <c r="R2065">
        <v>65</v>
      </c>
      <c r="S2065" t="s">
        <v>4406</v>
      </c>
      <c r="T2065" t="s">
        <v>7902</v>
      </c>
      <c r="U2065" s="19" t="str">
        <f t="shared" si="32"/>
        <v>DANIEL STIVEN ROJAS SUSA</v>
      </c>
    </row>
    <row r="2066" spans="1:21" x14ac:dyDescent="0.2">
      <c r="A2066">
        <v>1075688859</v>
      </c>
      <c r="B2066">
        <v>1015</v>
      </c>
      <c r="C2066" t="s">
        <v>73</v>
      </c>
      <c r="D2066" t="s">
        <v>6518</v>
      </c>
      <c r="E2066" t="s">
        <v>5407</v>
      </c>
      <c r="F2066" t="s">
        <v>1014</v>
      </c>
      <c r="G2066" t="s">
        <v>32</v>
      </c>
      <c r="H2066" s="1" t="d">
        <v>2019-08-01</v>
      </c>
      <c r="I2066">
        <v>7114</v>
      </c>
      <c r="J2066" t="s">
        <v>7776</v>
      </c>
      <c r="K2066" t="s">
        <v>34</v>
      </c>
      <c r="L2066" t="s">
        <v>35</v>
      </c>
      <c r="M2066" t="s">
        <v>36</v>
      </c>
      <c r="N2066">
        <v>30000</v>
      </c>
      <c r="O2066">
        <v>30000</v>
      </c>
      <c r="P2066">
        <v>1</v>
      </c>
      <c r="Q2066" s="1" t="d">
        <v>1999-06-04</v>
      </c>
      <c r="R2066">
        <v>106</v>
      </c>
      <c r="S2066" t="s">
        <v>7185</v>
      </c>
      <c r="T2066" t="s">
        <v>6519</v>
      </c>
      <c r="U2066" s="19" t="str">
        <f t="shared" si="32"/>
        <v>ANDRES CAMILO HURTADO CASTELLANOS</v>
      </c>
    </row>
    <row r="2067" spans="1:21" x14ac:dyDescent="0.2">
      <c r="A2067">
        <v>1075870476</v>
      </c>
      <c r="B2067">
        <v>1015</v>
      </c>
      <c r="C2067" t="s">
        <v>73</v>
      </c>
      <c r="D2067" t="s">
        <v>6520</v>
      </c>
      <c r="E2067" t="s">
        <v>6521</v>
      </c>
      <c r="F2067" t="s">
        <v>74</v>
      </c>
      <c r="G2067" t="s">
        <v>40</v>
      </c>
      <c r="H2067" s="1" t="d">
        <v>2014-10-04</v>
      </c>
      <c r="I2067">
        <v>7068</v>
      </c>
      <c r="J2067" t="s">
        <v>7222</v>
      </c>
      <c r="K2067" t="s">
        <v>34</v>
      </c>
      <c r="L2067" t="s">
        <v>35</v>
      </c>
      <c r="M2067" t="s">
        <v>34</v>
      </c>
      <c r="N2067">
        <v>30000</v>
      </c>
      <c r="O2067">
        <v>30000</v>
      </c>
      <c r="P2067">
        <v>1</v>
      </c>
      <c r="Q2067" s="1" t="d">
        <v>1986-09-20</v>
      </c>
      <c r="R2067">
        <v>106</v>
      </c>
      <c r="S2067" t="s">
        <v>7185</v>
      </c>
      <c r="T2067" t="s">
        <v>2707</v>
      </c>
      <c r="U2067" s="19" t="str">
        <f t="shared" si="32"/>
        <v>YOLANDA ROCIO VERA TRIANA</v>
      </c>
    </row>
    <row r="2068" spans="1:21" x14ac:dyDescent="0.2">
      <c r="A2068">
        <v>1075870813</v>
      </c>
      <c r="B2068">
        <v>1015</v>
      </c>
      <c r="C2068" t="s">
        <v>73</v>
      </c>
      <c r="D2068" t="s">
        <v>2708</v>
      </c>
      <c r="E2068" t="s">
        <v>2709</v>
      </c>
      <c r="F2068" t="s">
        <v>1455</v>
      </c>
      <c r="G2068" t="s">
        <v>40</v>
      </c>
      <c r="H2068" s="1" t="d">
        <v>2017-12-04</v>
      </c>
      <c r="I2068">
        <v>1232</v>
      </c>
      <c r="J2068" t="s">
        <v>2035</v>
      </c>
      <c r="K2068" t="s">
        <v>34</v>
      </c>
      <c r="L2068" t="s">
        <v>35</v>
      </c>
      <c r="M2068" t="s">
        <v>36</v>
      </c>
      <c r="N2068">
        <v>30000</v>
      </c>
      <c r="O2068">
        <v>30000</v>
      </c>
      <c r="P2068">
        <v>1</v>
      </c>
      <c r="Q2068" s="1" t="d">
        <v>1987-05-30</v>
      </c>
      <c r="R2068">
        <v>106</v>
      </c>
      <c r="S2068" t="s">
        <v>7185</v>
      </c>
      <c r="T2068" t="s">
        <v>2710</v>
      </c>
      <c r="U2068" s="19" t="str">
        <f t="shared" si="32"/>
        <v>HUGO GIOVANNY HERRERA HERRERA</v>
      </c>
    </row>
    <row r="2069" spans="1:21" x14ac:dyDescent="0.2">
      <c r="A2069">
        <v>1075870846</v>
      </c>
      <c r="B2069">
        <v>1015</v>
      </c>
      <c r="C2069" t="s">
        <v>73</v>
      </c>
      <c r="D2069" t="s">
        <v>2711</v>
      </c>
      <c r="E2069" t="s">
        <v>2712</v>
      </c>
      <c r="F2069" t="s">
        <v>74</v>
      </c>
      <c r="G2069" t="s">
        <v>40</v>
      </c>
      <c r="H2069" s="1" t="d">
        <v>2018-01-23</v>
      </c>
      <c r="I2069">
        <v>1116</v>
      </c>
      <c r="J2069" t="s">
        <v>287</v>
      </c>
      <c r="K2069" t="s">
        <v>34</v>
      </c>
      <c r="L2069" t="s">
        <v>35</v>
      </c>
      <c r="M2069" t="s">
        <v>34</v>
      </c>
      <c r="N2069">
        <v>30000</v>
      </c>
      <c r="O2069">
        <v>30000</v>
      </c>
      <c r="P2069">
        <v>1</v>
      </c>
      <c r="Q2069" s="1" t="d">
        <v>1987-02-06</v>
      </c>
      <c r="R2069">
        <v>106</v>
      </c>
      <c r="S2069" t="s">
        <v>7185</v>
      </c>
      <c r="T2069" t="s">
        <v>7903</v>
      </c>
      <c r="U2069" s="19" t="str">
        <f t="shared" si="32"/>
        <v>YAMILE LOPEZ SERNA</v>
      </c>
    </row>
    <row r="2070" spans="1:21" x14ac:dyDescent="0.2">
      <c r="A2070">
        <v>1075871271</v>
      </c>
      <c r="B2070">
        <v>1015</v>
      </c>
      <c r="C2070" t="s">
        <v>73</v>
      </c>
      <c r="D2070" t="s">
        <v>6522</v>
      </c>
      <c r="E2070" t="s">
        <v>6523</v>
      </c>
      <c r="F2070" t="s">
        <v>74</v>
      </c>
      <c r="G2070" t="s">
        <v>40</v>
      </c>
      <c r="H2070" s="1" t="d">
        <v>2015-08-04</v>
      </c>
      <c r="I2070">
        <v>7408</v>
      </c>
      <c r="J2070" t="s">
        <v>7216</v>
      </c>
      <c r="K2070" t="s">
        <v>34</v>
      </c>
      <c r="L2070" t="s">
        <v>35</v>
      </c>
      <c r="M2070" t="s">
        <v>34</v>
      </c>
      <c r="N2070">
        <v>30000</v>
      </c>
      <c r="O2070">
        <v>30000</v>
      </c>
      <c r="P2070">
        <v>1</v>
      </c>
      <c r="Q2070" s="1" t="d">
        <v>1988-01-09</v>
      </c>
      <c r="R2070">
        <v>106</v>
      </c>
      <c r="S2070" t="s">
        <v>7185</v>
      </c>
      <c r="T2070" t="s">
        <v>2713</v>
      </c>
      <c r="U2070" s="19" t="str">
        <f t="shared" si="32"/>
        <v>JENNY ROCIO ROMERO VARGAS</v>
      </c>
    </row>
    <row r="2071" spans="1:21" x14ac:dyDescent="0.2">
      <c r="A2071">
        <v>1075871828</v>
      </c>
      <c r="B2071">
        <v>1015</v>
      </c>
      <c r="C2071" t="s">
        <v>73</v>
      </c>
      <c r="D2071" t="s">
        <v>6524</v>
      </c>
      <c r="E2071" t="s">
        <v>185</v>
      </c>
      <c r="F2071" t="s">
        <v>74</v>
      </c>
      <c r="G2071" t="s">
        <v>40</v>
      </c>
      <c r="H2071" s="1" t="d">
        <v>2016-08-01</v>
      </c>
      <c r="I2071">
        <v>7407</v>
      </c>
      <c r="J2071" t="s">
        <v>7184</v>
      </c>
      <c r="K2071" t="s">
        <v>34</v>
      </c>
      <c r="L2071" t="s">
        <v>35</v>
      </c>
      <c r="M2071" t="s">
        <v>36</v>
      </c>
      <c r="N2071">
        <v>30000</v>
      </c>
      <c r="O2071">
        <v>30000</v>
      </c>
      <c r="P2071">
        <v>1</v>
      </c>
      <c r="Q2071" s="1" t="d">
        <v>1989-02-02</v>
      </c>
      <c r="R2071">
        <v>106</v>
      </c>
      <c r="S2071" t="s">
        <v>7185</v>
      </c>
      <c r="T2071" t="s">
        <v>6525</v>
      </c>
      <c r="U2071" s="19" t="str">
        <f t="shared" si="32"/>
        <v>JESUS ALBERTO PEREZ LEON</v>
      </c>
    </row>
    <row r="2072" spans="1:21" x14ac:dyDescent="0.2">
      <c r="A2072">
        <v>1075872023</v>
      </c>
      <c r="B2072">
        <v>1015</v>
      </c>
      <c r="C2072" t="s">
        <v>73</v>
      </c>
      <c r="D2072" t="s">
        <v>6526</v>
      </c>
      <c r="E2072" t="s">
        <v>233</v>
      </c>
      <c r="F2072" t="s">
        <v>74</v>
      </c>
      <c r="G2072" t="s">
        <v>40</v>
      </c>
      <c r="H2072" s="1" t="d">
        <v>2016-11-23</v>
      </c>
      <c r="I2072">
        <v>7156</v>
      </c>
      <c r="J2072" t="s">
        <v>7377</v>
      </c>
      <c r="K2072" t="s">
        <v>34</v>
      </c>
      <c r="L2072" t="s">
        <v>35</v>
      </c>
      <c r="M2072" t="s">
        <v>36</v>
      </c>
      <c r="N2072">
        <v>30000</v>
      </c>
      <c r="O2072">
        <v>30000</v>
      </c>
      <c r="P2072">
        <v>1</v>
      </c>
      <c r="Q2072" s="1" t="d">
        <v>1989-09-25</v>
      </c>
      <c r="R2072">
        <v>106</v>
      </c>
      <c r="S2072" t="s">
        <v>7185</v>
      </c>
      <c r="T2072" t="s">
        <v>2714</v>
      </c>
      <c r="U2072" s="19" t="str">
        <f t="shared" si="32"/>
        <v>JUAN CARLOS BELTRAN MUÑOZ</v>
      </c>
    </row>
    <row r="2073" spans="1:21" x14ac:dyDescent="0.2">
      <c r="A2073">
        <v>1075872223</v>
      </c>
      <c r="B2073">
        <v>1015</v>
      </c>
      <c r="C2073" t="s">
        <v>73</v>
      </c>
      <c r="D2073" t="s">
        <v>6527</v>
      </c>
      <c r="E2073" t="s">
        <v>2545</v>
      </c>
      <c r="F2073" t="s">
        <v>74</v>
      </c>
      <c r="G2073" t="s">
        <v>40</v>
      </c>
      <c r="H2073" s="1" t="d">
        <v>2017-05-30</v>
      </c>
      <c r="I2073">
        <v>7408</v>
      </c>
      <c r="J2073" t="s">
        <v>7216</v>
      </c>
      <c r="K2073" t="s">
        <v>34</v>
      </c>
      <c r="L2073" t="s">
        <v>35</v>
      </c>
      <c r="M2073" t="s">
        <v>36</v>
      </c>
      <c r="N2073">
        <v>30000</v>
      </c>
      <c r="O2073">
        <v>30000</v>
      </c>
      <c r="P2073">
        <v>1</v>
      </c>
      <c r="Q2073" s="1" t="d">
        <v>1990-10-01</v>
      </c>
      <c r="R2073">
        <v>106</v>
      </c>
      <c r="S2073" t="s">
        <v>7185</v>
      </c>
      <c r="T2073" t="s">
        <v>7904</v>
      </c>
      <c r="U2073" s="19" t="str">
        <f t="shared" si="32"/>
        <v>JOSE DANIEL LUCAS MURCIA</v>
      </c>
    </row>
    <row r="2074" spans="1:21" x14ac:dyDescent="0.2">
      <c r="A2074">
        <v>1075872383</v>
      </c>
      <c r="B2074">
        <v>1015</v>
      </c>
      <c r="C2074" t="s">
        <v>73</v>
      </c>
      <c r="D2074" t="s">
        <v>6528</v>
      </c>
      <c r="E2074" t="s">
        <v>4754</v>
      </c>
      <c r="F2074" t="s">
        <v>808</v>
      </c>
      <c r="G2074" t="s">
        <v>40</v>
      </c>
      <c r="H2074" s="1" t="d">
        <v>2017-06-22</v>
      </c>
      <c r="I2074">
        <v>1116</v>
      </c>
      <c r="J2074" t="s">
        <v>287</v>
      </c>
      <c r="K2074" t="s">
        <v>34</v>
      </c>
      <c r="L2074" t="s">
        <v>35</v>
      </c>
      <c r="M2074" t="s">
        <v>34</v>
      </c>
      <c r="N2074">
        <v>30000</v>
      </c>
      <c r="O2074">
        <v>30000</v>
      </c>
      <c r="P2074">
        <v>1</v>
      </c>
      <c r="Q2074" s="1" t="d">
        <v>1990-05-03</v>
      </c>
      <c r="R2074">
        <v>106</v>
      </c>
      <c r="S2074" t="s">
        <v>7185</v>
      </c>
      <c r="T2074" t="s">
        <v>2715</v>
      </c>
      <c r="U2074" s="19" t="str">
        <f t="shared" si="32"/>
        <v>LUZ ANGELA SOBA AREVALO</v>
      </c>
    </row>
    <row r="2075" spans="1:21" x14ac:dyDescent="0.2">
      <c r="A2075">
        <v>1075872747</v>
      </c>
      <c r="B2075">
        <v>1015</v>
      </c>
      <c r="C2075" t="s">
        <v>73</v>
      </c>
      <c r="D2075" t="s">
        <v>2716</v>
      </c>
      <c r="E2075" t="s">
        <v>2717</v>
      </c>
      <c r="F2075" t="s">
        <v>1651</v>
      </c>
      <c r="G2075" t="s">
        <v>58</v>
      </c>
      <c r="H2075" s="1" t="d">
        <v>2021-01-04</v>
      </c>
      <c r="I2075">
        <v>7076</v>
      </c>
      <c r="J2075" t="s">
        <v>852</v>
      </c>
      <c r="K2075" t="s">
        <v>34</v>
      </c>
      <c r="L2075" t="s">
        <v>35</v>
      </c>
      <c r="M2075" t="s">
        <v>36</v>
      </c>
      <c r="N2075">
        <v>30000</v>
      </c>
      <c r="O2075">
        <v>30000</v>
      </c>
      <c r="P2075">
        <v>2</v>
      </c>
      <c r="Q2075" s="1" t="d">
        <v>1990-12-14</v>
      </c>
      <c r="R2075">
        <v>106</v>
      </c>
      <c r="S2075" t="s">
        <v>7185</v>
      </c>
      <c r="T2075" t="s">
        <v>7905</v>
      </c>
      <c r="U2075" s="19" t="str">
        <f t="shared" si="32"/>
        <v>GERMAN LEONARDO BERNAL PARDO</v>
      </c>
    </row>
    <row r="2076" spans="1:21" x14ac:dyDescent="0.2">
      <c r="A2076">
        <v>1075873232</v>
      </c>
      <c r="B2076">
        <v>1015</v>
      </c>
      <c r="C2076" t="s">
        <v>73</v>
      </c>
      <c r="D2076" t="s">
        <v>7906</v>
      </c>
      <c r="E2076" t="s">
        <v>7907</v>
      </c>
      <c r="F2076" t="s">
        <v>74</v>
      </c>
      <c r="G2076" t="s">
        <v>40</v>
      </c>
      <c r="H2076" s="1" t="d">
        <v>2020-01-16</v>
      </c>
      <c r="I2076">
        <v>7419</v>
      </c>
      <c r="J2076" t="s">
        <v>7188</v>
      </c>
      <c r="K2076" t="s">
        <v>34</v>
      </c>
      <c r="L2076" t="s">
        <v>35</v>
      </c>
      <c r="M2076" t="s">
        <v>36</v>
      </c>
      <c r="N2076">
        <v>30000</v>
      </c>
      <c r="O2076">
        <v>30000</v>
      </c>
      <c r="P2076">
        <v>1</v>
      </c>
      <c r="Q2076" s="1" t="d">
        <v>1991-06-28</v>
      </c>
      <c r="R2076">
        <v>106</v>
      </c>
      <c r="S2076" t="s">
        <v>7185</v>
      </c>
      <c r="T2076" t="s">
        <v>7908</v>
      </c>
      <c r="U2076" s="19" t="str">
        <f t="shared" si="32"/>
        <v>MICHAEL YESID LINARES RODRIGUEZ</v>
      </c>
    </row>
    <row r="2077" spans="1:21" x14ac:dyDescent="0.2">
      <c r="A2077">
        <v>1075873806</v>
      </c>
      <c r="B2077">
        <v>1015</v>
      </c>
      <c r="C2077" t="s">
        <v>73</v>
      </c>
      <c r="D2077" t="s">
        <v>2718</v>
      </c>
      <c r="E2077" t="s">
        <v>2719</v>
      </c>
      <c r="F2077" t="s">
        <v>74</v>
      </c>
      <c r="G2077" t="s">
        <v>40</v>
      </c>
      <c r="H2077" s="1" t="d">
        <v>2017-12-18</v>
      </c>
      <c r="I2077">
        <v>7407</v>
      </c>
      <c r="J2077" t="s">
        <v>7184</v>
      </c>
      <c r="K2077" t="s">
        <v>34</v>
      </c>
      <c r="L2077" t="s">
        <v>35</v>
      </c>
      <c r="M2077" t="s">
        <v>34</v>
      </c>
      <c r="N2077">
        <v>30000</v>
      </c>
      <c r="O2077">
        <v>30000</v>
      </c>
      <c r="P2077">
        <v>1</v>
      </c>
      <c r="Q2077" s="1" t="d">
        <v>1992-10-21</v>
      </c>
      <c r="R2077">
        <v>106</v>
      </c>
      <c r="S2077" t="s">
        <v>7185</v>
      </c>
      <c r="T2077" t="s">
        <v>2720</v>
      </c>
      <c r="U2077" s="19" t="str">
        <f t="shared" si="32"/>
        <v>LIZETH AMPARO CORTES NIÑO</v>
      </c>
    </row>
    <row r="2078" spans="1:21" x14ac:dyDescent="0.2">
      <c r="A2078">
        <v>1075873941</v>
      </c>
      <c r="B2078">
        <v>1015</v>
      </c>
      <c r="C2078" t="s">
        <v>73</v>
      </c>
      <c r="D2078" t="s">
        <v>7909</v>
      </c>
      <c r="E2078" t="s">
        <v>2742</v>
      </c>
      <c r="F2078" t="s">
        <v>6827</v>
      </c>
      <c r="G2078" t="s">
        <v>32</v>
      </c>
      <c r="H2078" s="1" t="d">
        <v>2021-03-09</v>
      </c>
      <c r="I2078">
        <v>1116</v>
      </c>
      <c r="J2078" t="s">
        <v>287</v>
      </c>
      <c r="K2078" t="s">
        <v>34</v>
      </c>
      <c r="L2078" t="s">
        <v>34</v>
      </c>
      <c r="M2078" t="s">
        <v>34</v>
      </c>
      <c r="N2078">
        <v>30000</v>
      </c>
      <c r="O2078">
        <v>30000</v>
      </c>
      <c r="P2078">
        <v>1</v>
      </c>
      <c r="Q2078" s="1" t="d">
        <v>1993-01-06</v>
      </c>
      <c r="R2078">
        <v>106</v>
      </c>
      <c r="S2078" t="s">
        <v>7185</v>
      </c>
      <c r="T2078" t="s">
        <v>7910</v>
      </c>
      <c r="U2078" s="19" t="str">
        <f t="shared" si="32"/>
        <v>LEIDY JOHANA JOYA JIMENEZ</v>
      </c>
    </row>
    <row r="2079" spans="1:21" x14ac:dyDescent="0.2">
      <c r="A2079">
        <v>1075875043</v>
      </c>
      <c r="B2079">
        <v>1015</v>
      </c>
      <c r="C2079" t="s">
        <v>73</v>
      </c>
      <c r="D2079" t="s">
        <v>7911</v>
      </c>
      <c r="E2079" t="s">
        <v>7912</v>
      </c>
      <c r="F2079" t="s">
        <v>81</v>
      </c>
      <c r="G2079" t="s">
        <v>32</v>
      </c>
      <c r="H2079" s="1" t="d">
        <v>2020-08-06</v>
      </c>
      <c r="I2079">
        <v>1234</v>
      </c>
      <c r="J2079" t="s">
        <v>177</v>
      </c>
      <c r="K2079" t="s">
        <v>34</v>
      </c>
      <c r="L2079" t="s">
        <v>34</v>
      </c>
      <c r="M2079" t="s">
        <v>36</v>
      </c>
      <c r="N2079">
        <v>30000</v>
      </c>
      <c r="O2079">
        <v>30000</v>
      </c>
      <c r="P2079">
        <v>1</v>
      </c>
      <c r="Q2079" s="1" t="d">
        <v>1994-09-29</v>
      </c>
      <c r="R2079">
        <v>106</v>
      </c>
      <c r="S2079" t="s">
        <v>7185</v>
      </c>
      <c r="T2079" t="s">
        <v>7913</v>
      </c>
      <c r="U2079" s="19" t="str">
        <f t="shared" si="32"/>
        <v>RICARDO ALBERTO ROBAYO FLAUTERO</v>
      </c>
    </row>
    <row r="2080" spans="1:21" x14ac:dyDescent="0.2">
      <c r="A2080">
        <v>1075875070</v>
      </c>
      <c r="B2080">
        <v>1015</v>
      </c>
      <c r="C2080" t="s">
        <v>73</v>
      </c>
      <c r="D2080" t="s">
        <v>6529</v>
      </c>
      <c r="E2080" t="s">
        <v>720</v>
      </c>
      <c r="F2080" t="s">
        <v>7224</v>
      </c>
      <c r="G2080" t="s">
        <v>32</v>
      </c>
      <c r="H2080" s="1" t="d">
        <v>2017-06-15</v>
      </c>
      <c r="I2080">
        <v>1032</v>
      </c>
      <c r="J2080" t="s">
        <v>91</v>
      </c>
      <c r="K2080" t="s">
        <v>34</v>
      </c>
      <c r="L2080" t="s">
        <v>35</v>
      </c>
      <c r="M2080" t="s">
        <v>34</v>
      </c>
      <c r="N2080">
        <v>30000</v>
      </c>
      <c r="O2080">
        <v>30000</v>
      </c>
      <c r="P2080">
        <v>1</v>
      </c>
      <c r="Q2080" s="1" t="d">
        <v>1994-10-15</v>
      </c>
      <c r="R2080">
        <v>102</v>
      </c>
      <c r="S2080" t="s">
        <v>88</v>
      </c>
      <c r="T2080" t="s">
        <v>2722</v>
      </c>
      <c r="U2080" s="19" t="str">
        <f t="shared" si="32"/>
        <v>DIANA MARCELA CARDOZO SARMIENTO</v>
      </c>
    </row>
    <row r="2081" spans="1:21" x14ac:dyDescent="0.2">
      <c r="A2081">
        <v>1075875104</v>
      </c>
      <c r="B2081">
        <v>1015</v>
      </c>
      <c r="C2081" t="s">
        <v>73</v>
      </c>
      <c r="D2081" t="s">
        <v>6530</v>
      </c>
      <c r="E2081" t="s">
        <v>6531</v>
      </c>
      <c r="F2081" t="s">
        <v>74</v>
      </c>
      <c r="G2081" t="s">
        <v>40</v>
      </c>
      <c r="H2081" s="1" t="d">
        <v>2019-09-30</v>
      </c>
      <c r="I2081">
        <v>7407</v>
      </c>
      <c r="J2081" t="s">
        <v>7184</v>
      </c>
      <c r="K2081" t="s">
        <v>34</v>
      </c>
      <c r="L2081" t="s">
        <v>35</v>
      </c>
      <c r="M2081" t="s">
        <v>34</v>
      </c>
      <c r="N2081">
        <v>30000</v>
      </c>
      <c r="O2081">
        <v>30000</v>
      </c>
      <c r="P2081">
        <v>1</v>
      </c>
      <c r="Q2081" s="1" t="d">
        <v>1994-10-26</v>
      </c>
      <c r="R2081">
        <v>106</v>
      </c>
      <c r="S2081" t="s">
        <v>7185</v>
      </c>
      <c r="T2081" t="s">
        <v>6532</v>
      </c>
      <c r="U2081" s="19" t="str">
        <f t="shared" si="32"/>
        <v>ANGIE KATHERINE ALMENDRALES PIÑEROS</v>
      </c>
    </row>
    <row r="2082" spans="1:21" x14ac:dyDescent="0.2">
      <c r="A2082">
        <v>1075877417</v>
      </c>
      <c r="B2082">
        <v>1015</v>
      </c>
      <c r="C2082" t="s">
        <v>73</v>
      </c>
      <c r="D2082" t="s">
        <v>6533</v>
      </c>
      <c r="E2082" t="s">
        <v>6534</v>
      </c>
      <c r="F2082" t="s">
        <v>74</v>
      </c>
      <c r="G2082" t="s">
        <v>40</v>
      </c>
      <c r="H2082" s="1" t="d">
        <v>2019-10-21</v>
      </c>
      <c r="I2082">
        <v>7408</v>
      </c>
      <c r="J2082" t="s">
        <v>7216</v>
      </c>
      <c r="K2082" t="s">
        <v>34</v>
      </c>
      <c r="L2082" t="s">
        <v>35</v>
      </c>
      <c r="M2082" t="s">
        <v>34</v>
      </c>
      <c r="N2082">
        <v>30000</v>
      </c>
      <c r="O2082">
        <v>30000</v>
      </c>
      <c r="P2082">
        <v>1</v>
      </c>
      <c r="Q2082" s="1" t="d">
        <v>1998-06-01</v>
      </c>
      <c r="R2082">
        <v>106</v>
      </c>
      <c r="S2082" t="s">
        <v>7185</v>
      </c>
      <c r="T2082" t="s">
        <v>6535</v>
      </c>
      <c r="U2082" s="19" t="str">
        <f t="shared" si="32"/>
        <v>DAYANA ALEXANDRA BECERRA LEGUIZAMON</v>
      </c>
    </row>
    <row r="2083" spans="1:21" x14ac:dyDescent="0.2">
      <c r="A2083">
        <v>1075877435</v>
      </c>
      <c r="B2083">
        <v>1015</v>
      </c>
      <c r="C2083" t="s">
        <v>73</v>
      </c>
      <c r="D2083" t="s">
        <v>2723</v>
      </c>
      <c r="E2083" t="s">
        <v>2724</v>
      </c>
      <c r="F2083" t="s">
        <v>576</v>
      </c>
      <c r="G2083" t="s">
        <v>32</v>
      </c>
      <c r="H2083" s="1" t="d">
        <v>2017-11-29</v>
      </c>
      <c r="I2083">
        <v>1109</v>
      </c>
      <c r="J2083" t="s">
        <v>4424</v>
      </c>
      <c r="K2083" t="s">
        <v>34</v>
      </c>
      <c r="L2083" t="s">
        <v>35</v>
      </c>
      <c r="M2083" t="s">
        <v>36</v>
      </c>
      <c r="N2083">
        <v>30000</v>
      </c>
      <c r="O2083">
        <v>30000</v>
      </c>
      <c r="P2083">
        <v>1</v>
      </c>
      <c r="Q2083" s="1" t="d">
        <v>1998-01-13</v>
      </c>
      <c r="R2083">
        <v>106</v>
      </c>
      <c r="S2083" t="s">
        <v>7185</v>
      </c>
      <c r="T2083" t="s">
        <v>6536</v>
      </c>
      <c r="U2083" s="19" t="str">
        <f t="shared" si="32"/>
        <v>CESAR DUVAN CEFERINO VARGAS</v>
      </c>
    </row>
    <row r="2084" spans="1:21" x14ac:dyDescent="0.2">
      <c r="A2084">
        <v>1075877844</v>
      </c>
      <c r="B2084">
        <v>1015</v>
      </c>
      <c r="C2084" t="s">
        <v>73</v>
      </c>
      <c r="D2084" t="s">
        <v>4198</v>
      </c>
      <c r="E2084" t="s">
        <v>4199</v>
      </c>
      <c r="F2084" t="s">
        <v>74</v>
      </c>
      <c r="G2084" t="s">
        <v>40</v>
      </c>
      <c r="H2084" s="1" t="d">
        <v>2018-11-23</v>
      </c>
      <c r="I2084">
        <v>7065</v>
      </c>
      <c r="J2084" t="s">
        <v>7562</v>
      </c>
      <c r="K2084" t="s">
        <v>34</v>
      </c>
      <c r="L2084" t="s">
        <v>35</v>
      </c>
      <c r="M2084" t="s">
        <v>36</v>
      </c>
      <c r="N2084">
        <v>30000</v>
      </c>
      <c r="O2084">
        <v>30000</v>
      </c>
      <c r="P2084">
        <v>1</v>
      </c>
      <c r="Q2084" s="1" t="d">
        <v>1998-07-28</v>
      </c>
      <c r="R2084">
        <v>106</v>
      </c>
      <c r="S2084" t="s">
        <v>7185</v>
      </c>
      <c r="T2084" t="s">
        <v>6537</v>
      </c>
      <c r="U2084" s="19" t="str">
        <f t="shared" si="32"/>
        <v>JULIAN FELIPE LEON CORTES</v>
      </c>
    </row>
    <row r="2085" spans="1:21" x14ac:dyDescent="0.2">
      <c r="A2085">
        <v>1075878129</v>
      </c>
      <c r="B2085">
        <v>1015</v>
      </c>
      <c r="C2085" t="s">
        <v>73</v>
      </c>
      <c r="D2085" t="s">
        <v>6538</v>
      </c>
      <c r="E2085" t="s">
        <v>6539</v>
      </c>
      <c r="F2085" t="s">
        <v>76</v>
      </c>
      <c r="G2085" t="s">
        <v>40</v>
      </c>
      <c r="H2085" s="1" t="d">
        <v>2019-12-12</v>
      </c>
      <c r="I2085">
        <v>1109</v>
      </c>
      <c r="J2085" t="s">
        <v>4424</v>
      </c>
      <c r="K2085" t="s">
        <v>34</v>
      </c>
      <c r="L2085" t="s">
        <v>35</v>
      </c>
      <c r="M2085" t="s">
        <v>34</v>
      </c>
      <c r="N2085">
        <v>30000</v>
      </c>
      <c r="O2085">
        <v>30000</v>
      </c>
      <c r="P2085">
        <v>1</v>
      </c>
      <c r="Q2085" s="1" t="d">
        <v>1998-12-08</v>
      </c>
      <c r="R2085">
        <v>106</v>
      </c>
      <c r="S2085" t="s">
        <v>7185</v>
      </c>
      <c r="T2085" t="s">
        <v>6540</v>
      </c>
      <c r="U2085" s="19" t="str">
        <f t="shared" si="32"/>
        <v>ANGIE PIEDAD VAQUIRO DUCUARA</v>
      </c>
    </row>
    <row r="2086" spans="1:21" x14ac:dyDescent="0.2">
      <c r="A2086">
        <v>1076323315</v>
      </c>
      <c r="B2086">
        <v>569</v>
      </c>
      <c r="C2086" t="s">
        <v>70</v>
      </c>
      <c r="D2086" t="s">
        <v>6541</v>
      </c>
      <c r="E2086" t="s">
        <v>6542</v>
      </c>
      <c r="F2086" t="s">
        <v>49</v>
      </c>
      <c r="G2086" t="s">
        <v>32</v>
      </c>
      <c r="H2086" s="1" t="d">
        <v>2016-04-02</v>
      </c>
      <c r="I2086">
        <v>3357</v>
      </c>
      <c r="J2086" t="s">
        <v>7194</v>
      </c>
      <c r="K2086" t="s">
        <v>50</v>
      </c>
      <c r="L2086" t="s">
        <v>35</v>
      </c>
      <c r="M2086" t="s">
        <v>34</v>
      </c>
      <c r="N2086">
        <v>10440</v>
      </c>
      <c r="O2086">
        <v>10440</v>
      </c>
      <c r="P2086">
        <v>1</v>
      </c>
      <c r="Q2086" s="1" t="d">
        <v>1987-09-03</v>
      </c>
      <c r="R2086">
        <v>80</v>
      </c>
      <c r="S2086" t="s">
        <v>51</v>
      </c>
      <c r="T2086" t="s">
        <v>2725</v>
      </c>
      <c r="U2086" s="19" t="str">
        <f t="shared" si="32"/>
        <v>KEILY SIRLEY BORJA MOSQUERA</v>
      </c>
    </row>
    <row r="2087" spans="1:21" x14ac:dyDescent="0.2">
      <c r="A2087">
        <v>1076622121</v>
      </c>
      <c r="B2087">
        <v>1015</v>
      </c>
      <c r="C2087" t="s">
        <v>73</v>
      </c>
      <c r="D2087" t="s">
        <v>6543</v>
      </c>
      <c r="E2087" t="s">
        <v>6544</v>
      </c>
      <c r="F2087" t="s">
        <v>81</v>
      </c>
      <c r="G2087" t="s">
        <v>32</v>
      </c>
      <c r="H2087" s="1" t="d">
        <v>2015-08-18</v>
      </c>
      <c r="I2087">
        <v>1237</v>
      </c>
      <c r="J2087" t="s">
        <v>3387</v>
      </c>
      <c r="K2087" t="s">
        <v>34</v>
      </c>
      <c r="L2087" t="s">
        <v>35</v>
      </c>
      <c r="M2087" t="s">
        <v>36</v>
      </c>
      <c r="N2087">
        <v>30000</v>
      </c>
      <c r="O2087">
        <v>30000</v>
      </c>
      <c r="P2087">
        <v>1</v>
      </c>
      <c r="Q2087" s="1" t="d">
        <v>1990-09-25</v>
      </c>
      <c r="R2087">
        <v>106</v>
      </c>
      <c r="S2087" t="s">
        <v>7185</v>
      </c>
      <c r="T2087" t="s">
        <v>2726</v>
      </c>
      <c r="U2087" s="19" t="str">
        <f t="shared" si="32"/>
        <v>HUGO ANDRES GUERRERO FAJARDO</v>
      </c>
    </row>
    <row r="2088" spans="1:21" x14ac:dyDescent="0.2">
      <c r="A2088">
        <v>1076625845</v>
      </c>
      <c r="B2088">
        <v>1015</v>
      </c>
      <c r="C2088" t="s">
        <v>73</v>
      </c>
      <c r="D2088" t="s">
        <v>2727</v>
      </c>
      <c r="E2088" t="s">
        <v>2728</v>
      </c>
      <c r="F2088" t="s">
        <v>7637</v>
      </c>
      <c r="G2088" t="s">
        <v>32</v>
      </c>
      <c r="H2088" s="1" t="d">
        <v>2018-04-26</v>
      </c>
      <c r="I2088">
        <v>1034</v>
      </c>
      <c r="J2088" t="s">
        <v>1706</v>
      </c>
      <c r="K2088" t="s">
        <v>34</v>
      </c>
      <c r="L2088" t="s">
        <v>35</v>
      </c>
      <c r="M2088" t="s">
        <v>34</v>
      </c>
      <c r="N2088">
        <v>30000</v>
      </c>
      <c r="O2088">
        <v>30000</v>
      </c>
      <c r="P2088">
        <v>1</v>
      </c>
      <c r="Q2088" s="1" t="d">
        <v>1997-10-30</v>
      </c>
      <c r="R2088">
        <v>102</v>
      </c>
      <c r="S2088" t="s">
        <v>88</v>
      </c>
      <c r="T2088" t="s">
        <v>4200</v>
      </c>
      <c r="U2088" s="19" t="str">
        <f t="shared" si="32"/>
        <v>ANGIE DANIELA MATEUS PEÑA</v>
      </c>
    </row>
    <row r="2089" spans="1:21" x14ac:dyDescent="0.2">
      <c r="A2089">
        <v>1076661217</v>
      </c>
      <c r="B2089">
        <v>1015</v>
      </c>
      <c r="C2089" t="s">
        <v>73</v>
      </c>
      <c r="D2089" t="s">
        <v>5026</v>
      </c>
      <c r="E2089" t="s">
        <v>4513</v>
      </c>
      <c r="F2089" t="s">
        <v>46</v>
      </c>
      <c r="G2089" t="s">
        <v>32</v>
      </c>
      <c r="H2089" s="1" t="d">
        <v>2015-04-14</v>
      </c>
      <c r="I2089">
        <v>7077</v>
      </c>
      <c r="J2089" t="s">
        <v>96</v>
      </c>
      <c r="K2089" t="s">
        <v>34</v>
      </c>
      <c r="L2089" t="s">
        <v>35</v>
      </c>
      <c r="M2089" t="s">
        <v>36</v>
      </c>
      <c r="N2089">
        <v>30000</v>
      </c>
      <c r="O2089">
        <v>30000</v>
      </c>
      <c r="P2089">
        <v>1</v>
      </c>
      <c r="Q2089" s="1" t="d">
        <v>1994-07-03</v>
      </c>
      <c r="R2089">
        <v>106</v>
      </c>
      <c r="S2089" t="s">
        <v>7185</v>
      </c>
      <c r="T2089" t="s">
        <v>2729</v>
      </c>
      <c r="U2089" s="19" t="str">
        <f t="shared" si="32"/>
        <v>EDWIN LEONARDO VELASQUEZ VELASQUEZ</v>
      </c>
    </row>
    <row r="2090" spans="1:21" x14ac:dyDescent="0.2">
      <c r="A2090">
        <v>1076662391</v>
      </c>
      <c r="B2090">
        <v>1015</v>
      </c>
      <c r="C2090" t="s">
        <v>73</v>
      </c>
      <c r="D2090" t="s">
        <v>6545</v>
      </c>
      <c r="E2090" t="s">
        <v>906</v>
      </c>
      <c r="F2090" t="s">
        <v>1271</v>
      </c>
      <c r="G2090" t="s">
        <v>32</v>
      </c>
      <c r="H2090" s="1" t="d">
        <v>2014-09-09</v>
      </c>
      <c r="I2090">
        <v>7077</v>
      </c>
      <c r="J2090" t="s">
        <v>96</v>
      </c>
      <c r="K2090" t="s">
        <v>34</v>
      </c>
      <c r="L2090" t="s">
        <v>35</v>
      </c>
      <c r="M2090" t="s">
        <v>36</v>
      </c>
      <c r="N2090">
        <v>30000</v>
      </c>
      <c r="O2090">
        <v>30000</v>
      </c>
      <c r="P2090">
        <v>1</v>
      </c>
      <c r="Q2090" s="1" t="d">
        <v>1995-02-17</v>
      </c>
      <c r="R2090">
        <v>106</v>
      </c>
      <c r="S2090" t="s">
        <v>7185</v>
      </c>
      <c r="T2090" t="s">
        <v>2730</v>
      </c>
      <c r="U2090" s="19" t="str">
        <f t="shared" si="32"/>
        <v>LUIS ALEJANDRO RAMIREZ CASTILLO</v>
      </c>
    </row>
    <row r="2091" spans="1:21" x14ac:dyDescent="0.2">
      <c r="A2091">
        <v>1077082963</v>
      </c>
      <c r="B2091">
        <v>1015</v>
      </c>
      <c r="C2091" t="s">
        <v>73</v>
      </c>
      <c r="D2091" t="s">
        <v>4201</v>
      </c>
      <c r="E2091" t="s">
        <v>4202</v>
      </c>
      <c r="F2091" t="s">
        <v>74</v>
      </c>
      <c r="G2091" t="s">
        <v>40</v>
      </c>
      <c r="H2091" s="1" t="d">
        <v>2019-01-21</v>
      </c>
      <c r="I2091">
        <v>7408</v>
      </c>
      <c r="J2091" t="s">
        <v>7216</v>
      </c>
      <c r="K2091" t="s">
        <v>34</v>
      </c>
      <c r="L2091" t="s">
        <v>35</v>
      </c>
      <c r="M2091" t="s">
        <v>34</v>
      </c>
      <c r="N2091">
        <v>30000</v>
      </c>
      <c r="O2091">
        <v>30000</v>
      </c>
      <c r="P2091">
        <v>1</v>
      </c>
      <c r="Q2091" s="1" t="d">
        <v>1987-06-25</v>
      </c>
      <c r="R2091">
        <v>106</v>
      </c>
      <c r="S2091" t="s">
        <v>7185</v>
      </c>
      <c r="T2091" t="s">
        <v>4203</v>
      </c>
      <c r="U2091" s="19" t="str">
        <f t="shared" si="32"/>
        <v>OMAIRA LILIANA RODRIGUEZ DIAZ</v>
      </c>
    </row>
    <row r="2092" spans="1:21" x14ac:dyDescent="0.2">
      <c r="A2092">
        <v>1077084275</v>
      </c>
      <c r="B2092">
        <v>1015</v>
      </c>
      <c r="C2092" t="s">
        <v>73</v>
      </c>
      <c r="D2092" t="s">
        <v>5400</v>
      </c>
      <c r="E2092" t="s">
        <v>2742</v>
      </c>
      <c r="F2092" t="s">
        <v>74</v>
      </c>
      <c r="G2092" t="s">
        <v>40</v>
      </c>
      <c r="H2092" s="1" t="d">
        <v>2016-10-25</v>
      </c>
      <c r="I2092">
        <v>7407</v>
      </c>
      <c r="J2092" t="s">
        <v>7184</v>
      </c>
      <c r="K2092" t="s">
        <v>34</v>
      </c>
      <c r="L2092" t="s">
        <v>35</v>
      </c>
      <c r="M2092" t="s">
        <v>34</v>
      </c>
      <c r="N2092">
        <v>30000</v>
      </c>
      <c r="O2092">
        <v>30000</v>
      </c>
      <c r="P2092">
        <v>1</v>
      </c>
      <c r="Q2092" s="1" t="d">
        <v>1988-11-21</v>
      </c>
      <c r="R2092">
        <v>106</v>
      </c>
      <c r="S2092" t="s">
        <v>7185</v>
      </c>
      <c r="T2092" t="s">
        <v>2732</v>
      </c>
      <c r="U2092" s="19" t="str">
        <f t="shared" si="32"/>
        <v>LEIDY JOHANA SANCHEZ DIAZ</v>
      </c>
    </row>
    <row r="2093" spans="1:21" x14ac:dyDescent="0.2">
      <c r="A2093">
        <v>1077084469</v>
      </c>
      <c r="B2093">
        <v>1015</v>
      </c>
      <c r="C2093" t="s">
        <v>73</v>
      </c>
      <c r="D2093" t="s">
        <v>2733</v>
      </c>
      <c r="E2093" t="s">
        <v>1276</v>
      </c>
      <c r="F2093" t="s">
        <v>76</v>
      </c>
      <c r="G2093" t="s">
        <v>40</v>
      </c>
      <c r="H2093" s="1" t="d">
        <v>2017-06-14</v>
      </c>
      <c r="I2093">
        <v>1109</v>
      </c>
      <c r="J2093" t="s">
        <v>4424</v>
      </c>
      <c r="K2093" t="s">
        <v>34</v>
      </c>
      <c r="L2093" t="s">
        <v>35</v>
      </c>
      <c r="M2093" t="s">
        <v>36</v>
      </c>
      <c r="N2093">
        <v>30000</v>
      </c>
      <c r="O2093">
        <v>30000</v>
      </c>
      <c r="P2093">
        <v>1</v>
      </c>
      <c r="Q2093" s="1" t="d">
        <v>1990-04-23</v>
      </c>
      <c r="R2093">
        <v>106</v>
      </c>
      <c r="S2093" t="s">
        <v>7185</v>
      </c>
      <c r="T2093" t="s">
        <v>2734</v>
      </c>
      <c r="U2093" s="19" t="str">
        <f t="shared" si="32"/>
        <v>VICTOR ALFONSO BARRERA COLORADO</v>
      </c>
    </row>
    <row r="2094" spans="1:21" x14ac:dyDescent="0.2">
      <c r="A2094">
        <v>1077084637</v>
      </c>
      <c r="B2094">
        <v>1015</v>
      </c>
      <c r="C2094" t="s">
        <v>73</v>
      </c>
      <c r="D2094" t="s">
        <v>6546</v>
      </c>
      <c r="E2094" t="s">
        <v>5265</v>
      </c>
      <c r="F2094" t="s">
        <v>31</v>
      </c>
      <c r="G2094" t="s">
        <v>32</v>
      </c>
      <c r="H2094" s="1" t="d">
        <v>2016-09-01</v>
      </c>
      <c r="I2094">
        <v>1109</v>
      </c>
      <c r="J2094" t="s">
        <v>4424</v>
      </c>
      <c r="K2094" t="s">
        <v>34</v>
      </c>
      <c r="L2094" t="s">
        <v>35</v>
      </c>
      <c r="M2094" t="s">
        <v>36</v>
      </c>
      <c r="N2094">
        <v>30000</v>
      </c>
      <c r="O2094">
        <v>30000</v>
      </c>
      <c r="P2094">
        <v>1</v>
      </c>
      <c r="Q2094" s="1" t="d">
        <v>1990-07-09</v>
      </c>
      <c r="R2094">
        <v>106</v>
      </c>
      <c r="S2094" t="s">
        <v>7185</v>
      </c>
      <c r="T2094" t="s">
        <v>2735</v>
      </c>
      <c r="U2094" s="19" t="str">
        <f t="shared" si="32"/>
        <v>CESAR DAVID AVELLA SILVA</v>
      </c>
    </row>
    <row r="2095" spans="1:21" x14ac:dyDescent="0.2">
      <c r="A2095">
        <v>1077085040</v>
      </c>
      <c r="B2095">
        <v>1015</v>
      </c>
      <c r="C2095" t="s">
        <v>73</v>
      </c>
      <c r="D2095" t="s">
        <v>3607</v>
      </c>
      <c r="E2095" t="s">
        <v>3608</v>
      </c>
      <c r="F2095" t="s">
        <v>576</v>
      </c>
      <c r="G2095" t="s">
        <v>32</v>
      </c>
      <c r="H2095" s="1" t="d">
        <v>2018-09-03</v>
      </c>
      <c r="I2095">
        <v>1109</v>
      </c>
      <c r="J2095" t="s">
        <v>4424</v>
      </c>
      <c r="K2095" t="s">
        <v>34</v>
      </c>
      <c r="L2095" t="s">
        <v>35</v>
      </c>
      <c r="M2095" t="s">
        <v>36</v>
      </c>
      <c r="N2095">
        <v>30000</v>
      </c>
      <c r="O2095">
        <v>30000</v>
      </c>
      <c r="P2095">
        <v>1</v>
      </c>
      <c r="Q2095" s="1" t="d">
        <v>1991-02-25</v>
      </c>
      <c r="R2095">
        <v>106</v>
      </c>
      <c r="S2095" t="s">
        <v>7185</v>
      </c>
      <c r="T2095" t="s">
        <v>7914</v>
      </c>
      <c r="U2095" s="19" t="str">
        <f t="shared" si="32"/>
        <v>CRISTIAN ALEJANDRO CASTILLO GARZON</v>
      </c>
    </row>
    <row r="2096" spans="1:21" x14ac:dyDescent="0.2">
      <c r="A2096">
        <v>1077085144</v>
      </c>
      <c r="B2096">
        <v>1015</v>
      </c>
      <c r="C2096" t="s">
        <v>73</v>
      </c>
      <c r="D2096" t="s">
        <v>6547</v>
      </c>
      <c r="E2096" t="s">
        <v>6548</v>
      </c>
      <c r="F2096" t="s">
        <v>31</v>
      </c>
      <c r="G2096" t="s">
        <v>32</v>
      </c>
      <c r="H2096" s="1" t="d">
        <v>2016-08-30</v>
      </c>
      <c r="I2096">
        <v>1109</v>
      </c>
      <c r="J2096" t="s">
        <v>4424</v>
      </c>
      <c r="K2096" t="s">
        <v>34</v>
      </c>
      <c r="L2096" t="s">
        <v>35</v>
      </c>
      <c r="M2096" t="s">
        <v>36</v>
      </c>
      <c r="N2096">
        <v>30000</v>
      </c>
      <c r="O2096">
        <v>30000</v>
      </c>
      <c r="P2096">
        <v>1</v>
      </c>
      <c r="Q2096" s="1" t="d">
        <v>1991-05-06</v>
      </c>
      <c r="R2096">
        <v>106</v>
      </c>
      <c r="S2096" t="s">
        <v>7185</v>
      </c>
      <c r="T2096" t="s">
        <v>2736</v>
      </c>
      <c r="U2096" s="19" t="str">
        <f t="shared" si="32"/>
        <v>JOSE LIBARDO JIMENEZ GARZON</v>
      </c>
    </row>
    <row r="2097" spans="1:21" x14ac:dyDescent="0.2">
      <c r="A2097">
        <v>1077085263</v>
      </c>
      <c r="B2097">
        <v>1015</v>
      </c>
      <c r="C2097" t="s">
        <v>73</v>
      </c>
      <c r="D2097" t="s">
        <v>3609</v>
      </c>
      <c r="E2097" t="s">
        <v>2106</v>
      </c>
      <c r="F2097" t="s">
        <v>81</v>
      </c>
      <c r="G2097" t="s">
        <v>32</v>
      </c>
      <c r="H2097" s="1" t="d">
        <v>2018-09-14</v>
      </c>
      <c r="I2097">
        <v>1234</v>
      </c>
      <c r="J2097" t="s">
        <v>177</v>
      </c>
      <c r="K2097" t="s">
        <v>34</v>
      </c>
      <c r="L2097" t="s">
        <v>35</v>
      </c>
      <c r="M2097" t="s">
        <v>36</v>
      </c>
      <c r="N2097">
        <v>30000</v>
      </c>
      <c r="O2097">
        <v>30000</v>
      </c>
      <c r="P2097">
        <v>1</v>
      </c>
      <c r="Q2097" s="1" t="d">
        <v>1991-07-30</v>
      </c>
      <c r="R2097">
        <v>106</v>
      </c>
      <c r="S2097" t="s">
        <v>7185</v>
      </c>
      <c r="T2097" t="s">
        <v>3610</v>
      </c>
      <c r="U2097" s="19" t="str">
        <f t="shared" si="32"/>
        <v>LUIS EDUARDO GOMEZ HERNANDEZ</v>
      </c>
    </row>
    <row r="2098" spans="1:21" x14ac:dyDescent="0.2">
      <c r="A2098">
        <v>1077085621</v>
      </c>
      <c r="B2098">
        <v>1015</v>
      </c>
      <c r="C2098" t="s">
        <v>73</v>
      </c>
      <c r="D2098" t="s">
        <v>3365</v>
      </c>
      <c r="E2098" t="s">
        <v>3366</v>
      </c>
      <c r="F2098" t="s">
        <v>74</v>
      </c>
      <c r="G2098" t="s">
        <v>40</v>
      </c>
      <c r="H2098" s="1" t="d">
        <v>2018-06-12</v>
      </c>
      <c r="I2098">
        <v>7407</v>
      </c>
      <c r="J2098" t="s">
        <v>7184</v>
      </c>
      <c r="K2098" t="s">
        <v>34</v>
      </c>
      <c r="L2098" t="s">
        <v>35</v>
      </c>
      <c r="M2098" t="s">
        <v>34</v>
      </c>
      <c r="N2098">
        <v>30000</v>
      </c>
      <c r="O2098">
        <v>30000</v>
      </c>
      <c r="P2098">
        <v>1</v>
      </c>
      <c r="Q2098" s="1" t="d">
        <v>1992-03-01</v>
      </c>
      <c r="R2098">
        <v>106</v>
      </c>
      <c r="S2098" t="s">
        <v>7185</v>
      </c>
      <c r="T2098" t="s">
        <v>7915</v>
      </c>
      <c r="U2098" s="19" t="str">
        <f t="shared" si="32"/>
        <v>JENNY GIOVANNA PARRA CASTAÑEDA</v>
      </c>
    </row>
    <row r="2099" spans="1:21" x14ac:dyDescent="0.2">
      <c r="A2099">
        <v>1077085668</v>
      </c>
      <c r="B2099">
        <v>1015</v>
      </c>
      <c r="C2099" t="s">
        <v>73</v>
      </c>
      <c r="D2099" t="s">
        <v>4205</v>
      </c>
      <c r="E2099" t="s">
        <v>4206</v>
      </c>
      <c r="F2099" t="s">
        <v>76</v>
      </c>
      <c r="G2099" t="s">
        <v>40</v>
      </c>
      <c r="H2099" s="1" t="d">
        <v>2019-01-11</v>
      </c>
      <c r="I2099">
        <v>1109</v>
      </c>
      <c r="J2099" t="s">
        <v>4424</v>
      </c>
      <c r="K2099" t="s">
        <v>34</v>
      </c>
      <c r="L2099" t="s">
        <v>35</v>
      </c>
      <c r="M2099" t="s">
        <v>34</v>
      </c>
      <c r="N2099">
        <v>30000</v>
      </c>
      <c r="O2099">
        <v>30000</v>
      </c>
      <c r="P2099">
        <v>1</v>
      </c>
      <c r="Q2099" s="1" t="d">
        <v>1992-04-02</v>
      </c>
      <c r="R2099">
        <v>106</v>
      </c>
      <c r="S2099" t="s">
        <v>7185</v>
      </c>
      <c r="T2099" t="s">
        <v>6549</v>
      </c>
      <c r="U2099" s="19" t="str">
        <f t="shared" si="32"/>
        <v>SONIA ELIZABETH CORTES SAAVEDRA</v>
      </c>
    </row>
    <row r="2100" spans="1:21" x14ac:dyDescent="0.2">
      <c r="A2100">
        <v>1077085673</v>
      </c>
      <c r="B2100">
        <v>1015</v>
      </c>
      <c r="C2100" t="s">
        <v>73</v>
      </c>
      <c r="D2100" t="s">
        <v>3611</v>
      </c>
      <c r="E2100" t="s">
        <v>3612</v>
      </c>
      <c r="F2100" t="s">
        <v>81</v>
      </c>
      <c r="G2100" t="s">
        <v>32</v>
      </c>
      <c r="H2100" s="1" t="d">
        <v>2018-09-06</v>
      </c>
      <c r="I2100">
        <v>1234</v>
      </c>
      <c r="J2100" t="s">
        <v>177</v>
      </c>
      <c r="K2100" t="s">
        <v>34</v>
      </c>
      <c r="L2100" t="s">
        <v>35</v>
      </c>
      <c r="M2100" t="s">
        <v>36</v>
      </c>
      <c r="N2100">
        <v>30000</v>
      </c>
      <c r="O2100">
        <v>30000</v>
      </c>
      <c r="P2100">
        <v>1</v>
      </c>
      <c r="Q2100" s="1" t="d">
        <v>1992-03-30</v>
      </c>
      <c r="R2100">
        <v>106</v>
      </c>
      <c r="S2100" t="s">
        <v>7185</v>
      </c>
      <c r="T2100" t="s">
        <v>3613</v>
      </c>
      <c r="U2100" s="19" t="str">
        <f t="shared" si="32"/>
        <v>JHON EDINSON URREA JIMENEZ</v>
      </c>
    </row>
    <row r="2101" spans="1:21" x14ac:dyDescent="0.2">
      <c r="A2101">
        <v>1077086215</v>
      </c>
      <c r="B2101">
        <v>1232</v>
      </c>
      <c r="C2101" t="s">
        <v>30</v>
      </c>
      <c r="D2101" t="s">
        <v>4811</v>
      </c>
      <c r="E2101" t="s">
        <v>5106</v>
      </c>
      <c r="F2101" t="s">
        <v>7330</v>
      </c>
      <c r="G2101" t="s">
        <v>32</v>
      </c>
      <c r="H2101" s="1" t="d">
        <v>2016-01-20</v>
      </c>
      <c r="I2101">
        <v>3010</v>
      </c>
      <c r="J2101" t="s">
        <v>59</v>
      </c>
      <c r="K2101" t="s">
        <v>34</v>
      </c>
      <c r="L2101" t="s">
        <v>35</v>
      </c>
      <c r="M2101" t="s">
        <v>36</v>
      </c>
      <c r="N2101">
        <v>10110</v>
      </c>
      <c r="O2101">
        <v>0</v>
      </c>
      <c r="P2101">
        <v>1</v>
      </c>
      <c r="Q2101" s="1" t="d">
        <v>1993-03-27</v>
      </c>
      <c r="R2101">
        <v>100</v>
      </c>
      <c r="S2101" t="s">
        <v>60</v>
      </c>
      <c r="T2101" t="s">
        <v>2737</v>
      </c>
      <c r="U2101" s="19" t="str">
        <f t="shared" si="32"/>
        <v>NELSON ANDRES CASTILLO CASTELLANOS</v>
      </c>
    </row>
    <row r="2102" spans="1:21" x14ac:dyDescent="0.2">
      <c r="A2102">
        <v>1077086340</v>
      </c>
      <c r="B2102">
        <v>1015</v>
      </c>
      <c r="C2102" t="s">
        <v>73</v>
      </c>
      <c r="D2102" t="s">
        <v>4207</v>
      </c>
      <c r="E2102" t="s">
        <v>4208</v>
      </c>
      <c r="F2102" t="s">
        <v>74</v>
      </c>
      <c r="G2102" t="s">
        <v>40</v>
      </c>
      <c r="H2102" s="1" t="d">
        <v>2019-01-21</v>
      </c>
      <c r="I2102">
        <v>7407</v>
      </c>
      <c r="J2102" t="s">
        <v>7184</v>
      </c>
      <c r="K2102" t="s">
        <v>34</v>
      </c>
      <c r="L2102" t="s">
        <v>35</v>
      </c>
      <c r="M2102" t="s">
        <v>34</v>
      </c>
      <c r="N2102">
        <v>30000</v>
      </c>
      <c r="O2102">
        <v>30000</v>
      </c>
      <c r="P2102">
        <v>1</v>
      </c>
      <c r="Q2102" s="1" t="d">
        <v>1993-06-21</v>
      </c>
      <c r="R2102">
        <v>106</v>
      </c>
      <c r="S2102" t="s">
        <v>7185</v>
      </c>
      <c r="T2102" t="s">
        <v>4209</v>
      </c>
      <c r="U2102" s="19" t="str">
        <f t="shared" si="32"/>
        <v>ERIKA ANDREA MARIN PALACIOS</v>
      </c>
    </row>
    <row r="2103" spans="1:21" x14ac:dyDescent="0.2">
      <c r="A2103">
        <v>1077086342</v>
      </c>
      <c r="B2103">
        <v>1015</v>
      </c>
      <c r="C2103" t="s">
        <v>73</v>
      </c>
      <c r="D2103" t="s">
        <v>6550</v>
      </c>
      <c r="E2103" t="s">
        <v>3606</v>
      </c>
      <c r="F2103" t="s">
        <v>76</v>
      </c>
      <c r="G2103" t="s">
        <v>40</v>
      </c>
      <c r="H2103" s="1" t="d">
        <v>2019-10-16</v>
      </c>
      <c r="I2103">
        <v>7077</v>
      </c>
      <c r="J2103" t="s">
        <v>96</v>
      </c>
      <c r="K2103" t="s">
        <v>34</v>
      </c>
      <c r="L2103" t="s">
        <v>35</v>
      </c>
      <c r="M2103" t="s">
        <v>34</v>
      </c>
      <c r="N2103">
        <v>30000</v>
      </c>
      <c r="O2103">
        <v>30000</v>
      </c>
      <c r="P2103">
        <v>1</v>
      </c>
      <c r="Q2103" s="1" t="d">
        <v>1993-04-30</v>
      </c>
      <c r="R2103">
        <v>106</v>
      </c>
      <c r="S2103" t="s">
        <v>7185</v>
      </c>
      <c r="T2103" t="s">
        <v>7916</v>
      </c>
      <c r="U2103" s="19" t="str">
        <f t="shared" si="32"/>
        <v>MARTHA LILIANA GARZON PAPAGAYO</v>
      </c>
    </row>
    <row r="2104" spans="1:21" x14ac:dyDescent="0.2">
      <c r="A2104">
        <v>1077086557</v>
      </c>
      <c r="B2104">
        <v>1015</v>
      </c>
      <c r="C2104" t="s">
        <v>73</v>
      </c>
      <c r="D2104" t="s">
        <v>6551</v>
      </c>
      <c r="E2104" t="s">
        <v>6083</v>
      </c>
      <c r="F2104" t="s">
        <v>74</v>
      </c>
      <c r="G2104" t="s">
        <v>40</v>
      </c>
      <c r="H2104" s="1" t="d">
        <v>2015-11-19</v>
      </c>
      <c r="I2104">
        <v>1116</v>
      </c>
      <c r="J2104" t="s">
        <v>287</v>
      </c>
      <c r="K2104" t="s">
        <v>34</v>
      </c>
      <c r="L2104" t="s">
        <v>35</v>
      </c>
      <c r="M2104" t="s">
        <v>36</v>
      </c>
      <c r="N2104">
        <v>30000</v>
      </c>
      <c r="O2104">
        <v>30000</v>
      </c>
      <c r="P2104">
        <v>1</v>
      </c>
      <c r="Q2104" s="1" t="d">
        <v>1993-10-17</v>
      </c>
      <c r="R2104">
        <v>106</v>
      </c>
      <c r="S2104" t="s">
        <v>7185</v>
      </c>
      <c r="T2104" t="s">
        <v>2738</v>
      </c>
      <c r="U2104" s="19" t="str">
        <f t="shared" si="32"/>
        <v>SERGIO ALEJANDRO GARCIA BARCO</v>
      </c>
    </row>
    <row r="2105" spans="1:21" x14ac:dyDescent="0.2">
      <c r="A2105">
        <v>1077086692</v>
      </c>
      <c r="B2105">
        <v>1015</v>
      </c>
      <c r="C2105" t="s">
        <v>73</v>
      </c>
      <c r="D2105" t="s">
        <v>6552</v>
      </c>
      <c r="E2105" t="s">
        <v>6553</v>
      </c>
      <c r="F2105" t="s">
        <v>46</v>
      </c>
      <c r="G2105" t="s">
        <v>32</v>
      </c>
      <c r="H2105" s="1" t="d">
        <v>2015-05-13</v>
      </c>
      <c r="I2105">
        <v>7419</v>
      </c>
      <c r="J2105" t="s">
        <v>7188</v>
      </c>
      <c r="K2105" t="s">
        <v>34</v>
      </c>
      <c r="L2105" t="s">
        <v>35</v>
      </c>
      <c r="M2105" t="s">
        <v>34</v>
      </c>
      <c r="N2105">
        <v>30000</v>
      </c>
      <c r="O2105">
        <v>30000</v>
      </c>
      <c r="P2105">
        <v>1</v>
      </c>
      <c r="Q2105" s="1" t="d">
        <v>1993-11-27</v>
      </c>
      <c r="R2105">
        <v>106</v>
      </c>
      <c r="S2105" t="s">
        <v>7185</v>
      </c>
      <c r="T2105" t="s">
        <v>2739</v>
      </c>
      <c r="U2105" s="19" t="str">
        <f t="shared" si="32"/>
        <v>YENY ALEJANDRA RUANO HERNANDEZ</v>
      </c>
    </row>
    <row r="2106" spans="1:21" x14ac:dyDescent="0.2">
      <c r="A2106">
        <v>1077086790</v>
      </c>
      <c r="B2106">
        <v>1015</v>
      </c>
      <c r="C2106" t="s">
        <v>73</v>
      </c>
      <c r="D2106" t="s">
        <v>4210</v>
      </c>
      <c r="E2106" t="s">
        <v>3574</v>
      </c>
      <c r="F2106" t="s">
        <v>76</v>
      </c>
      <c r="G2106" t="s">
        <v>40</v>
      </c>
      <c r="H2106" s="1" t="d">
        <v>2018-12-03</v>
      </c>
      <c r="I2106">
        <v>1109</v>
      </c>
      <c r="J2106" t="s">
        <v>4424</v>
      </c>
      <c r="K2106" t="s">
        <v>34</v>
      </c>
      <c r="L2106" t="s">
        <v>35</v>
      </c>
      <c r="M2106" t="s">
        <v>34</v>
      </c>
      <c r="N2106">
        <v>30000</v>
      </c>
      <c r="O2106">
        <v>30000</v>
      </c>
      <c r="P2106">
        <v>1</v>
      </c>
      <c r="Q2106" s="1" t="d">
        <v>1994-01-14</v>
      </c>
      <c r="R2106">
        <v>106</v>
      </c>
      <c r="S2106" t="s">
        <v>7185</v>
      </c>
      <c r="T2106" t="s">
        <v>7917</v>
      </c>
      <c r="U2106" s="19" t="str">
        <f t="shared" si="32"/>
        <v>LEIDY PAOLA GARCIA RANGEL</v>
      </c>
    </row>
    <row r="2107" spans="1:21" x14ac:dyDescent="0.2">
      <c r="A2107">
        <v>1077086928</v>
      </c>
      <c r="B2107">
        <v>1015</v>
      </c>
      <c r="C2107" t="s">
        <v>73</v>
      </c>
      <c r="D2107" t="s">
        <v>2740</v>
      </c>
      <c r="E2107" t="s">
        <v>1749</v>
      </c>
      <c r="F2107" t="s">
        <v>576</v>
      </c>
      <c r="G2107" t="s">
        <v>32</v>
      </c>
      <c r="H2107" s="1" t="d">
        <v>2017-11-29</v>
      </c>
      <c r="I2107">
        <v>1109</v>
      </c>
      <c r="J2107" t="s">
        <v>4424</v>
      </c>
      <c r="K2107" t="s">
        <v>34</v>
      </c>
      <c r="L2107" t="s">
        <v>35</v>
      </c>
      <c r="M2107" t="s">
        <v>36</v>
      </c>
      <c r="N2107">
        <v>30000</v>
      </c>
      <c r="O2107">
        <v>30000</v>
      </c>
      <c r="P2107">
        <v>1</v>
      </c>
      <c r="Q2107" s="1" t="d">
        <v>1994-04-09</v>
      </c>
      <c r="R2107">
        <v>106</v>
      </c>
      <c r="S2107" t="s">
        <v>7185</v>
      </c>
      <c r="T2107" t="s">
        <v>6554</v>
      </c>
      <c r="U2107" s="19" t="str">
        <f t="shared" si="32"/>
        <v>JOSE DAVID ORTIZ JOJOA</v>
      </c>
    </row>
    <row r="2108" spans="1:21" x14ac:dyDescent="0.2">
      <c r="A2108">
        <v>1077086935</v>
      </c>
      <c r="B2108">
        <v>1015</v>
      </c>
      <c r="C2108" t="s">
        <v>73</v>
      </c>
      <c r="D2108" t="s">
        <v>6555</v>
      </c>
      <c r="E2108" t="s">
        <v>6556</v>
      </c>
      <c r="F2108" t="s">
        <v>1455</v>
      </c>
      <c r="G2108" t="s">
        <v>40</v>
      </c>
      <c r="H2108" s="1" t="d">
        <v>2015-08-03</v>
      </c>
      <c r="I2108">
        <v>1232</v>
      </c>
      <c r="J2108" t="s">
        <v>2035</v>
      </c>
      <c r="K2108" t="s">
        <v>34</v>
      </c>
      <c r="L2108" t="s">
        <v>35</v>
      </c>
      <c r="M2108" t="s">
        <v>36</v>
      </c>
      <c r="N2108">
        <v>30000</v>
      </c>
      <c r="O2108">
        <v>30000</v>
      </c>
      <c r="P2108">
        <v>1</v>
      </c>
      <c r="Q2108" s="1" t="d">
        <v>1994-04-05</v>
      </c>
      <c r="R2108">
        <v>106</v>
      </c>
      <c r="S2108" t="s">
        <v>7185</v>
      </c>
      <c r="T2108" t="s">
        <v>2741</v>
      </c>
      <c r="U2108" s="19" t="str">
        <f t="shared" si="32"/>
        <v>CARLOS YESID VARGAS SOTELO</v>
      </c>
    </row>
    <row r="2109" spans="1:21" x14ac:dyDescent="0.2">
      <c r="A2109">
        <v>1077087221</v>
      </c>
      <c r="B2109">
        <v>1015</v>
      </c>
      <c r="C2109" t="s">
        <v>73</v>
      </c>
      <c r="D2109" t="s">
        <v>2721</v>
      </c>
      <c r="E2109" t="s">
        <v>2742</v>
      </c>
      <c r="F2109" t="s">
        <v>576</v>
      </c>
      <c r="G2109" t="s">
        <v>32</v>
      </c>
      <c r="H2109" s="1" t="d">
        <v>2017-10-26</v>
      </c>
      <c r="I2109">
        <v>7077</v>
      </c>
      <c r="J2109" t="s">
        <v>96</v>
      </c>
      <c r="K2109" t="s">
        <v>34</v>
      </c>
      <c r="L2109" t="s">
        <v>35</v>
      </c>
      <c r="M2109" t="s">
        <v>34</v>
      </c>
      <c r="N2109">
        <v>30000</v>
      </c>
      <c r="O2109">
        <v>30000</v>
      </c>
      <c r="P2109">
        <v>1</v>
      </c>
      <c r="Q2109" s="1" t="d">
        <v>1994-06-08</v>
      </c>
      <c r="R2109">
        <v>106</v>
      </c>
      <c r="S2109" t="s">
        <v>7185</v>
      </c>
      <c r="T2109" t="s">
        <v>6557</v>
      </c>
      <c r="U2109" s="19" t="str">
        <f t="shared" si="32"/>
        <v>LEIDY JOHANA BELTRAN VELANDIA</v>
      </c>
    </row>
    <row r="2110" spans="1:21" x14ac:dyDescent="0.2">
      <c r="A2110">
        <v>1077087317</v>
      </c>
      <c r="B2110">
        <v>1015</v>
      </c>
      <c r="C2110" t="s">
        <v>73</v>
      </c>
      <c r="D2110" t="s">
        <v>6558</v>
      </c>
      <c r="E2110" t="s">
        <v>3703</v>
      </c>
      <c r="F2110" t="s">
        <v>81</v>
      </c>
      <c r="G2110" t="s">
        <v>32</v>
      </c>
      <c r="H2110" s="1" t="d">
        <v>2019-11-22</v>
      </c>
      <c r="I2110">
        <v>1238</v>
      </c>
      <c r="J2110" t="s">
        <v>922</v>
      </c>
      <c r="K2110" t="s">
        <v>34</v>
      </c>
      <c r="L2110" t="s">
        <v>35</v>
      </c>
      <c r="M2110" t="s">
        <v>36</v>
      </c>
      <c r="N2110">
        <v>30000</v>
      </c>
      <c r="O2110">
        <v>30000</v>
      </c>
      <c r="P2110">
        <v>1</v>
      </c>
      <c r="Q2110" s="1" t="d">
        <v>1994-08-25</v>
      </c>
      <c r="R2110">
        <v>106</v>
      </c>
      <c r="S2110" t="s">
        <v>7185</v>
      </c>
      <c r="T2110" t="s">
        <v>7918</v>
      </c>
      <c r="U2110" s="19" t="str">
        <f t="shared" si="32"/>
        <v>CARLOS RAUL CLAVIJO MARIN</v>
      </c>
    </row>
    <row r="2111" spans="1:21" x14ac:dyDescent="0.2">
      <c r="A2111">
        <v>1077087456</v>
      </c>
      <c r="B2111">
        <v>1015</v>
      </c>
      <c r="C2111" t="s">
        <v>73</v>
      </c>
      <c r="D2111" t="s">
        <v>3614</v>
      </c>
      <c r="E2111" t="s">
        <v>3615</v>
      </c>
      <c r="F2111" t="s">
        <v>602</v>
      </c>
      <c r="G2111" t="s">
        <v>40</v>
      </c>
      <c r="H2111" s="1" t="d">
        <v>2018-08-01</v>
      </c>
      <c r="I2111">
        <v>1115</v>
      </c>
      <c r="J2111" t="s">
        <v>82</v>
      </c>
      <c r="K2111" t="s">
        <v>34</v>
      </c>
      <c r="L2111" t="s">
        <v>35</v>
      </c>
      <c r="M2111" t="s">
        <v>34</v>
      </c>
      <c r="N2111">
        <v>30000</v>
      </c>
      <c r="O2111">
        <v>30000</v>
      </c>
      <c r="P2111">
        <v>1</v>
      </c>
      <c r="Q2111" s="1" t="d">
        <v>1994-10-26</v>
      </c>
      <c r="R2111">
        <v>106</v>
      </c>
      <c r="S2111" t="s">
        <v>7185</v>
      </c>
      <c r="T2111" t="s">
        <v>7919</v>
      </c>
      <c r="U2111" s="19" t="str">
        <f t="shared" si="32"/>
        <v>YURI MILENA SANCHEZ ORJUELA</v>
      </c>
    </row>
    <row r="2112" spans="1:21" x14ac:dyDescent="0.2">
      <c r="A2112">
        <v>1077089742</v>
      </c>
      <c r="B2112">
        <v>1015</v>
      </c>
      <c r="C2112" t="s">
        <v>73</v>
      </c>
      <c r="D2112" t="s">
        <v>6559</v>
      </c>
      <c r="E2112" t="s">
        <v>3519</v>
      </c>
      <c r="F2112" t="s">
        <v>74</v>
      </c>
      <c r="G2112" t="s">
        <v>40</v>
      </c>
      <c r="H2112" s="1" t="d">
        <v>2019-10-16</v>
      </c>
      <c r="I2112">
        <v>7407</v>
      </c>
      <c r="J2112" t="s">
        <v>7184</v>
      </c>
      <c r="K2112" t="s">
        <v>34</v>
      </c>
      <c r="L2112" t="s">
        <v>35</v>
      </c>
      <c r="M2112" t="s">
        <v>36</v>
      </c>
      <c r="N2112">
        <v>30000</v>
      </c>
      <c r="O2112">
        <v>30000</v>
      </c>
      <c r="P2112">
        <v>1</v>
      </c>
      <c r="Q2112" s="1" t="d">
        <v>1997-02-22</v>
      </c>
      <c r="R2112">
        <v>106</v>
      </c>
      <c r="S2112" t="s">
        <v>7185</v>
      </c>
      <c r="T2112" t="s">
        <v>6560</v>
      </c>
      <c r="U2112" s="19" t="str">
        <f t="shared" si="32"/>
        <v>SERGIO DAVID GOMEZ QUINTERO</v>
      </c>
    </row>
    <row r="2113" spans="1:21" x14ac:dyDescent="0.2">
      <c r="A2113">
        <v>1077091216</v>
      </c>
      <c r="B2113">
        <v>1015</v>
      </c>
      <c r="C2113" t="s">
        <v>73</v>
      </c>
      <c r="D2113" t="s">
        <v>6561</v>
      </c>
      <c r="E2113" t="s">
        <v>6562</v>
      </c>
      <c r="F2113" t="s">
        <v>74</v>
      </c>
      <c r="G2113" t="s">
        <v>40</v>
      </c>
      <c r="H2113" s="1" t="d">
        <v>2019-10-09</v>
      </c>
      <c r="I2113">
        <v>7407</v>
      </c>
      <c r="J2113" t="s">
        <v>7184</v>
      </c>
      <c r="K2113" t="s">
        <v>34</v>
      </c>
      <c r="L2113" t="s">
        <v>35</v>
      </c>
      <c r="M2113" t="s">
        <v>36</v>
      </c>
      <c r="N2113">
        <v>30000</v>
      </c>
      <c r="O2113">
        <v>30000</v>
      </c>
      <c r="P2113">
        <v>1</v>
      </c>
      <c r="Q2113" s="1" t="d">
        <v>1998-04-27</v>
      </c>
      <c r="R2113">
        <v>106</v>
      </c>
      <c r="S2113" t="s">
        <v>7185</v>
      </c>
      <c r="T2113" t="s">
        <v>6563</v>
      </c>
      <c r="U2113" s="19" t="str">
        <f t="shared" si="32"/>
        <v>YEISON STIBEN CARREÑO SUESCUN</v>
      </c>
    </row>
    <row r="2114" spans="1:21" x14ac:dyDescent="0.2">
      <c r="A2114">
        <v>1077091990</v>
      </c>
      <c r="B2114">
        <v>1015</v>
      </c>
      <c r="C2114" t="s">
        <v>73</v>
      </c>
      <c r="D2114" t="s">
        <v>6564</v>
      </c>
      <c r="E2114" t="s">
        <v>1474</v>
      </c>
      <c r="F2114" t="s">
        <v>74</v>
      </c>
      <c r="G2114" t="s">
        <v>40</v>
      </c>
      <c r="H2114" s="1" t="d">
        <v>2019-09-17</v>
      </c>
      <c r="I2114">
        <v>7156</v>
      </c>
      <c r="J2114" t="s">
        <v>7377</v>
      </c>
      <c r="K2114" t="s">
        <v>34</v>
      </c>
      <c r="L2114" t="s">
        <v>35</v>
      </c>
      <c r="M2114" t="s">
        <v>36</v>
      </c>
      <c r="N2114">
        <v>30000</v>
      </c>
      <c r="O2114">
        <v>30000</v>
      </c>
      <c r="P2114">
        <v>1</v>
      </c>
      <c r="Q2114" s="1" t="d">
        <v>1999-01-24</v>
      </c>
      <c r="R2114">
        <v>106</v>
      </c>
      <c r="S2114" t="s">
        <v>7185</v>
      </c>
      <c r="T2114" t="s">
        <v>6565</v>
      </c>
      <c r="U2114" s="19" t="str">
        <f t="shared" si="32"/>
        <v>CAMILO ANDRES CUITIVA CAVIEDES</v>
      </c>
    </row>
    <row r="2115" spans="1:21" x14ac:dyDescent="0.2">
      <c r="A2115">
        <v>1077092154</v>
      </c>
      <c r="B2115">
        <v>1015</v>
      </c>
      <c r="C2115" t="s">
        <v>73</v>
      </c>
      <c r="D2115" t="s">
        <v>6566</v>
      </c>
      <c r="E2115" t="s">
        <v>6567</v>
      </c>
      <c r="F2115" t="s">
        <v>76</v>
      </c>
      <c r="G2115" t="s">
        <v>40</v>
      </c>
      <c r="H2115" s="1" t="d">
        <v>2019-05-16</v>
      </c>
      <c r="I2115">
        <v>1109</v>
      </c>
      <c r="J2115" t="s">
        <v>4424</v>
      </c>
      <c r="K2115" t="s">
        <v>34</v>
      </c>
      <c r="L2115" t="s">
        <v>35</v>
      </c>
      <c r="M2115" t="s">
        <v>36</v>
      </c>
      <c r="N2115">
        <v>30000</v>
      </c>
      <c r="O2115">
        <v>30000</v>
      </c>
      <c r="P2115">
        <v>1</v>
      </c>
      <c r="Q2115" s="1" t="d">
        <v>1999-03-10</v>
      </c>
      <c r="R2115">
        <v>106</v>
      </c>
      <c r="S2115" t="s">
        <v>7185</v>
      </c>
      <c r="T2115" t="s">
        <v>6568</v>
      </c>
      <c r="U2115" s="19" t="str">
        <f t="shared" ref="U2115:U2178" si="33">TRIM(E2115)&amp;" "&amp;TRIM(D2115)</f>
        <v>MICHAEL SMITH PACHON GARNICA</v>
      </c>
    </row>
    <row r="2116" spans="1:21" x14ac:dyDescent="0.2">
      <c r="A2116">
        <v>1077142311</v>
      </c>
      <c r="B2116">
        <v>1232</v>
      </c>
      <c r="C2116" t="s">
        <v>30</v>
      </c>
      <c r="D2116" t="s">
        <v>6569</v>
      </c>
      <c r="E2116" t="s">
        <v>6570</v>
      </c>
      <c r="F2116" t="s">
        <v>46</v>
      </c>
      <c r="G2116" t="s">
        <v>32</v>
      </c>
      <c r="H2116" s="1" t="d">
        <v>2012-09-11</v>
      </c>
      <c r="I2116">
        <v>3291</v>
      </c>
      <c r="J2116" t="s">
        <v>112</v>
      </c>
      <c r="K2116" t="s">
        <v>34</v>
      </c>
      <c r="L2116" t="s">
        <v>35</v>
      </c>
      <c r="M2116" t="s">
        <v>36</v>
      </c>
      <c r="N2116">
        <v>10110</v>
      </c>
      <c r="O2116">
        <v>0</v>
      </c>
      <c r="P2116">
        <v>1</v>
      </c>
      <c r="Q2116" s="1" t="d">
        <v>1986-05-20</v>
      </c>
      <c r="R2116">
        <v>70</v>
      </c>
      <c r="S2116" t="s">
        <v>37</v>
      </c>
      <c r="T2116" t="s">
        <v>7920</v>
      </c>
      <c r="U2116" s="19" t="str">
        <f t="shared" si="33"/>
        <v>JAIME ARMANDO PARRA LOPEZ</v>
      </c>
    </row>
    <row r="2117" spans="1:21" x14ac:dyDescent="0.2">
      <c r="A2117">
        <v>1077147176</v>
      </c>
      <c r="B2117">
        <v>1232</v>
      </c>
      <c r="C2117" t="s">
        <v>30</v>
      </c>
      <c r="D2117" t="s">
        <v>7921</v>
      </c>
      <c r="E2117" t="s">
        <v>2150</v>
      </c>
      <c r="F2117" t="s">
        <v>1312</v>
      </c>
      <c r="G2117" t="s">
        <v>58</v>
      </c>
      <c r="H2117" s="1" t="d">
        <v>2014-04-29</v>
      </c>
      <c r="I2117">
        <v>3010</v>
      </c>
      <c r="J2117" t="s">
        <v>59</v>
      </c>
      <c r="K2117" t="s">
        <v>34</v>
      </c>
      <c r="L2117" t="s">
        <v>35</v>
      </c>
      <c r="M2117" t="s">
        <v>36</v>
      </c>
      <c r="N2117">
        <v>10110</v>
      </c>
      <c r="O2117">
        <v>0</v>
      </c>
      <c r="P2117">
        <v>1</v>
      </c>
      <c r="Q2117" s="1" t="d">
        <v>1993-07-01</v>
      </c>
      <c r="R2117">
        <v>100</v>
      </c>
      <c r="S2117" t="s">
        <v>60</v>
      </c>
      <c r="T2117" t="s">
        <v>2743</v>
      </c>
      <c r="U2117" s="19" t="str">
        <f t="shared" si="33"/>
        <v>CRISTIAN CAMILO PINZON OTALORA</v>
      </c>
    </row>
    <row r="2118" spans="1:21" x14ac:dyDescent="0.2">
      <c r="A2118">
        <v>1077147269</v>
      </c>
      <c r="B2118">
        <v>1232</v>
      </c>
      <c r="C2118" t="s">
        <v>30</v>
      </c>
      <c r="D2118" t="s">
        <v>6571</v>
      </c>
      <c r="E2118" t="s">
        <v>6572</v>
      </c>
      <c r="F2118" t="s">
        <v>74</v>
      </c>
      <c r="G2118" t="s">
        <v>40</v>
      </c>
      <c r="H2118" s="1" t="d">
        <v>2015-06-10</v>
      </c>
      <c r="I2118">
        <v>7058</v>
      </c>
      <c r="J2118" t="s">
        <v>7178</v>
      </c>
      <c r="K2118" t="s">
        <v>34</v>
      </c>
      <c r="L2118" t="s">
        <v>35</v>
      </c>
      <c r="M2118" t="s">
        <v>36</v>
      </c>
      <c r="N2118">
        <v>10110</v>
      </c>
      <c r="O2118">
        <v>0</v>
      </c>
      <c r="P2118">
        <v>1</v>
      </c>
      <c r="Q2118" s="1" t="d">
        <v>1993-09-04</v>
      </c>
      <c r="R2118">
        <v>70</v>
      </c>
      <c r="S2118" t="s">
        <v>37</v>
      </c>
      <c r="T2118" t="s">
        <v>2744</v>
      </c>
      <c r="U2118" s="19" t="str">
        <f t="shared" si="33"/>
        <v>JOSE VICENTE BELTRAN RUFFE</v>
      </c>
    </row>
    <row r="2119" spans="1:21" x14ac:dyDescent="0.2">
      <c r="A2119">
        <v>1077295175</v>
      </c>
      <c r="B2119">
        <v>1015</v>
      </c>
      <c r="C2119" t="s">
        <v>73</v>
      </c>
      <c r="D2119" t="s">
        <v>6490</v>
      </c>
      <c r="E2119" t="s">
        <v>6573</v>
      </c>
      <c r="F2119" t="s">
        <v>3616</v>
      </c>
      <c r="G2119" t="s">
        <v>32</v>
      </c>
      <c r="H2119" s="1" t="d">
        <v>2014-06-05</v>
      </c>
      <c r="I2119">
        <v>1116</v>
      </c>
      <c r="J2119" t="s">
        <v>287</v>
      </c>
      <c r="K2119" t="s">
        <v>34</v>
      </c>
      <c r="L2119" t="s">
        <v>35</v>
      </c>
      <c r="M2119" t="s">
        <v>34</v>
      </c>
      <c r="N2119">
        <v>30000</v>
      </c>
      <c r="O2119">
        <v>30000</v>
      </c>
      <c r="P2119">
        <v>1</v>
      </c>
      <c r="Q2119" s="1" t="d">
        <v>1993-04-29</v>
      </c>
      <c r="R2119">
        <v>106</v>
      </c>
      <c r="S2119" t="s">
        <v>7185</v>
      </c>
      <c r="T2119" t="s">
        <v>2745</v>
      </c>
      <c r="U2119" s="19" t="str">
        <f t="shared" si="33"/>
        <v>YEIMY JOHANA GOMEZ GARCIA</v>
      </c>
    </row>
    <row r="2120" spans="1:21" x14ac:dyDescent="0.2">
      <c r="A2120">
        <v>1077841270</v>
      </c>
      <c r="B2120">
        <v>1232</v>
      </c>
      <c r="C2120" t="s">
        <v>30</v>
      </c>
      <c r="D2120" t="s">
        <v>6574</v>
      </c>
      <c r="E2120" t="s">
        <v>6575</v>
      </c>
      <c r="F2120" t="s">
        <v>74</v>
      </c>
      <c r="G2120" t="s">
        <v>40</v>
      </c>
      <c r="H2120" s="1" t="d">
        <v>2012-04-25</v>
      </c>
      <c r="I2120">
        <v>7402</v>
      </c>
      <c r="J2120" t="s">
        <v>7186</v>
      </c>
      <c r="K2120" t="s">
        <v>34</v>
      </c>
      <c r="L2120" t="s">
        <v>35</v>
      </c>
      <c r="M2120" t="s">
        <v>36</v>
      </c>
      <c r="N2120">
        <v>10110</v>
      </c>
      <c r="O2120">
        <v>0</v>
      </c>
      <c r="P2120">
        <v>1</v>
      </c>
      <c r="Q2120" s="1" t="d">
        <v>1984-09-28</v>
      </c>
      <c r="R2120">
        <v>70</v>
      </c>
      <c r="S2120" t="s">
        <v>37</v>
      </c>
      <c r="T2120" t="s">
        <v>2746</v>
      </c>
      <c r="U2120" s="19" t="str">
        <f t="shared" si="33"/>
        <v>DIEGO JAVIER RODRIGUEZ GAMBOA</v>
      </c>
    </row>
    <row r="2121" spans="1:21" x14ac:dyDescent="0.2">
      <c r="A2121">
        <v>1077842178</v>
      </c>
      <c r="B2121">
        <v>1232</v>
      </c>
      <c r="C2121" t="s">
        <v>30</v>
      </c>
      <c r="D2121" t="s">
        <v>6576</v>
      </c>
      <c r="E2121" t="s">
        <v>6577</v>
      </c>
      <c r="F2121" t="s">
        <v>74</v>
      </c>
      <c r="G2121" t="s">
        <v>40</v>
      </c>
      <c r="H2121" s="1" t="d">
        <v>2013-12-09</v>
      </c>
      <c r="I2121">
        <v>7058</v>
      </c>
      <c r="J2121" t="s">
        <v>7178</v>
      </c>
      <c r="K2121" t="s">
        <v>34</v>
      </c>
      <c r="L2121" t="s">
        <v>35</v>
      </c>
      <c r="M2121" t="s">
        <v>36</v>
      </c>
      <c r="N2121">
        <v>10110</v>
      </c>
      <c r="O2121">
        <v>0</v>
      </c>
      <c r="P2121">
        <v>1</v>
      </c>
      <c r="Q2121" s="1" t="d">
        <v>1984-11-01</v>
      </c>
      <c r="R2121">
        <v>70</v>
      </c>
      <c r="S2121" t="s">
        <v>37</v>
      </c>
      <c r="T2121" t="s">
        <v>2747</v>
      </c>
      <c r="U2121" s="19" t="str">
        <f t="shared" si="33"/>
        <v>CESAR DANIEL RODRIGUEZ AGUILAR</v>
      </c>
    </row>
    <row r="2122" spans="1:21" x14ac:dyDescent="0.2">
      <c r="A2122">
        <v>1077849904</v>
      </c>
      <c r="B2122">
        <v>1232</v>
      </c>
      <c r="C2122" t="s">
        <v>30</v>
      </c>
      <c r="D2122" t="s">
        <v>6578</v>
      </c>
      <c r="E2122" t="s">
        <v>6579</v>
      </c>
      <c r="F2122" t="s">
        <v>74</v>
      </c>
      <c r="G2122" t="s">
        <v>40</v>
      </c>
      <c r="H2122" s="1" t="d">
        <v>2016-07-11</v>
      </c>
      <c r="I2122">
        <v>7402</v>
      </c>
      <c r="J2122" t="s">
        <v>7186</v>
      </c>
      <c r="K2122" t="s">
        <v>34</v>
      </c>
      <c r="L2122" t="s">
        <v>35</v>
      </c>
      <c r="M2122" t="s">
        <v>34</v>
      </c>
      <c r="N2122">
        <v>10110</v>
      </c>
      <c r="O2122">
        <v>0</v>
      </c>
      <c r="P2122">
        <v>1</v>
      </c>
      <c r="Q2122" s="1" t="d">
        <v>1988-07-19</v>
      </c>
      <c r="R2122">
        <v>70</v>
      </c>
      <c r="S2122" t="s">
        <v>37</v>
      </c>
      <c r="T2122" t="s">
        <v>2748</v>
      </c>
      <c r="U2122" s="19" t="str">
        <f t="shared" si="33"/>
        <v>EDITH JOHANA QUIROGA CHAGUENDO</v>
      </c>
    </row>
    <row r="2123" spans="1:21" x14ac:dyDescent="0.2">
      <c r="A2123">
        <v>1077966326</v>
      </c>
      <c r="B2123">
        <v>1232</v>
      </c>
      <c r="C2123" t="s">
        <v>30</v>
      </c>
      <c r="D2123" t="s">
        <v>3367</v>
      </c>
      <c r="E2123" t="s">
        <v>2406</v>
      </c>
      <c r="F2123" t="s">
        <v>74</v>
      </c>
      <c r="G2123" t="s">
        <v>40</v>
      </c>
      <c r="H2123" s="1" t="d">
        <v>2016-12-13</v>
      </c>
      <c r="I2123">
        <v>7403</v>
      </c>
      <c r="J2123" t="s">
        <v>7237</v>
      </c>
      <c r="K2123" t="s">
        <v>34</v>
      </c>
      <c r="L2123" t="s">
        <v>35</v>
      </c>
      <c r="M2123" t="s">
        <v>36</v>
      </c>
      <c r="N2123">
        <v>10110</v>
      </c>
      <c r="O2123">
        <v>0</v>
      </c>
      <c r="P2123">
        <v>1</v>
      </c>
      <c r="Q2123" s="1" t="d">
        <v>1986-05-09</v>
      </c>
      <c r="R2123">
        <v>70</v>
      </c>
      <c r="S2123" t="s">
        <v>37</v>
      </c>
      <c r="T2123" t="s">
        <v>3368</v>
      </c>
      <c r="U2123" s="19" t="str">
        <f t="shared" si="33"/>
        <v>EDWIN MEDELLIN BOHORQUEZ</v>
      </c>
    </row>
    <row r="2124" spans="1:21" x14ac:dyDescent="0.2">
      <c r="A2124">
        <v>1077968834</v>
      </c>
      <c r="B2124">
        <v>1232</v>
      </c>
      <c r="C2124" t="s">
        <v>30</v>
      </c>
      <c r="D2124" t="s">
        <v>3367</v>
      </c>
      <c r="E2124" t="s">
        <v>6580</v>
      </c>
      <c r="F2124" t="s">
        <v>81</v>
      </c>
      <c r="G2124" t="s">
        <v>32</v>
      </c>
      <c r="H2124" s="1" t="d">
        <v>2013-04-08</v>
      </c>
      <c r="I2124">
        <v>3235</v>
      </c>
      <c r="J2124" t="s">
        <v>108</v>
      </c>
      <c r="K2124" t="s">
        <v>34</v>
      </c>
      <c r="L2124" t="s">
        <v>35</v>
      </c>
      <c r="M2124" t="s">
        <v>36</v>
      </c>
      <c r="N2124">
        <v>10110</v>
      </c>
      <c r="O2124">
        <v>0</v>
      </c>
      <c r="P2124">
        <v>1</v>
      </c>
      <c r="Q2124" s="1" t="d">
        <v>1989-04-07</v>
      </c>
      <c r="R2124">
        <v>70</v>
      </c>
      <c r="S2124" t="s">
        <v>37</v>
      </c>
      <c r="T2124" t="s">
        <v>2749</v>
      </c>
      <c r="U2124" s="19" t="str">
        <f t="shared" si="33"/>
        <v>DUVAN MEDELLIN BOHORQUEZ</v>
      </c>
    </row>
    <row r="2125" spans="1:21" x14ac:dyDescent="0.2">
      <c r="A2125">
        <v>1077969547</v>
      </c>
      <c r="B2125">
        <v>1232</v>
      </c>
      <c r="C2125" t="s">
        <v>30</v>
      </c>
      <c r="D2125" t="s">
        <v>4211</v>
      </c>
      <c r="E2125" t="s">
        <v>4212</v>
      </c>
      <c r="F2125" t="s">
        <v>74</v>
      </c>
      <c r="G2125" t="s">
        <v>40</v>
      </c>
      <c r="H2125" s="1" t="d">
        <v>2015-08-14</v>
      </c>
      <c r="I2125">
        <v>7135</v>
      </c>
      <c r="J2125" t="s">
        <v>7338</v>
      </c>
      <c r="K2125" t="s">
        <v>34</v>
      </c>
      <c r="L2125" t="s">
        <v>35</v>
      </c>
      <c r="M2125" t="s">
        <v>34</v>
      </c>
      <c r="N2125">
        <v>10110</v>
      </c>
      <c r="O2125">
        <v>0</v>
      </c>
      <c r="P2125">
        <v>2</v>
      </c>
      <c r="Q2125" s="1" t="d">
        <v>1990-03-12</v>
      </c>
      <c r="R2125">
        <v>70</v>
      </c>
      <c r="S2125" t="s">
        <v>37</v>
      </c>
      <c r="T2125" t="s">
        <v>4213</v>
      </c>
      <c r="U2125" s="19" t="str">
        <f t="shared" si="33"/>
        <v>ERICA CRISTINA BELTRAN CASTILLO</v>
      </c>
    </row>
    <row r="2126" spans="1:21" x14ac:dyDescent="0.2">
      <c r="A2126">
        <v>1077973004</v>
      </c>
      <c r="B2126">
        <v>550</v>
      </c>
      <c r="C2126" t="s">
        <v>48</v>
      </c>
      <c r="D2126" t="s">
        <v>6581</v>
      </c>
      <c r="E2126" t="s">
        <v>1429</v>
      </c>
      <c r="F2126" t="s">
        <v>49</v>
      </c>
      <c r="G2126" t="s">
        <v>32</v>
      </c>
      <c r="H2126" s="1" t="d">
        <v>2014-05-06</v>
      </c>
      <c r="I2126">
        <v>3357</v>
      </c>
      <c r="J2126" t="s">
        <v>7194</v>
      </c>
      <c r="K2126" t="s">
        <v>50</v>
      </c>
      <c r="L2126" t="s">
        <v>35</v>
      </c>
      <c r="M2126" t="s">
        <v>34</v>
      </c>
      <c r="N2126">
        <v>10118</v>
      </c>
      <c r="O2126">
        <v>10118</v>
      </c>
      <c r="P2126">
        <v>1</v>
      </c>
      <c r="Q2126" s="1" t="d">
        <v>1994-09-23</v>
      </c>
      <c r="R2126">
        <v>80</v>
      </c>
      <c r="S2126" t="s">
        <v>51</v>
      </c>
      <c r="T2126" t="s">
        <v>2750</v>
      </c>
      <c r="U2126" s="19" t="str">
        <f t="shared" si="33"/>
        <v>LINA MARIA GALINDO LEON</v>
      </c>
    </row>
    <row r="2127" spans="1:21" x14ac:dyDescent="0.2">
      <c r="A2127">
        <v>1078346722</v>
      </c>
      <c r="B2127">
        <v>1015</v>
      </c>
      <c r="C2127" t="s">
        <v>73</v>
      </c>
      <c r="D2127" t="s">
        <v>6582</v>
      </c>
      <c r="E2127" t="s">
        <v>6583</v>
      </c>
      <c r="F2127" t="s">
        <v>46</v>
      </c>
      <c r="G2127" t="s">
        <v>32</v>
      </c>
      <c r="H2127" s="1" t="d">
        <v>2015-06-22</v>
      </c>
      <c r="I2127">
        <v>7407</v>
      </c>
      <c r="J2127" t="s">
        <v>7184</v>
      </c>
      <c r="K2127" t="s">
        <v>34</v>
      </c>
      <c r="L2127" t="s">
        <v>35</v>
      </c>
      <c r="M2127" t="s">
        <v>36</v>
      </c>
      <c r="N2127">
        <v>30000</v>
      </c>
      <c r="O2127">
        <v>30000</v>
      </c>
      <c r="P2127">
        <v>1</v>
      </c>
      <c r="Q2127" s="1" t="d">
        <v>1988-06-13</v>
      </c>
      <c r="R2127">
        <v>106</v>
      </c>
      <c r="S2127" t="s">
        <v>7185</v>
      </c>
      <c r="T2127" t="s">
        <v>7922</v>
      </c>
      <c r="U2127" s="19" t="str">
        <f t="shared" si="33"/>
        <v>JHON JAIR URIBE BELTRAN</v>
      </c>
    </row>
    <row r="2128" spans="1:21" x14ac:dyDescent="0.2">
      <c r="A2128">
        <v>1078347567</v>
      </c>
      <c r="B2128">
        <v>1015</v>
      </c>
      <c r="C2128" t="s">
        <v>73</v>
      </c>
      <c r="D2128" t="s">
        <v>6584</v>
      </c>
      <c r="E2128" t="s">
        <v>6585</v>
      </c>
      <c r="F2128" t="s">
        <v>74</v>
      </c>
      <c r="G2128" t="s">
        <v>40</v>
      </c>
      <c r="H2128" s="1" t="d">
        <v>2015-08-03</v>
      </c>
      <c r="I2128">
        <v>7408</v>
      </c>
      <c r="J2128" t="s">
        <v>7216</v>
      </c>
      <c r="K2128" t="s">
        <v>34</v>
      </c>
      <c r="L2128" t="s">
        <v>35</v>
      </c>
      <c r="M2128" t="s">
        <v>34</v>
      </c>
      <c r="N2128">
        <v>30000</v>
      </c>
      <c r="O2128">
        <v>30000</v>
      </c>
      <c r="P2128">
        <v>1</v>
      </c>
      <c r="Q2128" s="1" t="d">
        <v>1991-01-10</v>
      </c>
      <c r="R2128">
        <v>106</v>
      </c>
      <c r="S2128" t="s">
        <v>7185</v>
      </c>
      <c r="T2128" t="s">
        <v>2751</v>
      </c>
      <c r="U2128" s="19" t="str">
        <f t="shared" si="33"/>
        <v>LISETH ANDREA GARZON PEDREROS</v>
      </c>
    </row>
    <row r="2129" spans="1:21" x14ac:dyDescent="0.2">
      <c r="A2129">
        <v>1078347577</v>
      </c>
      <c r="B2129">
        <v>1015</v>
      </c>
      <c r="C2129" t="s">
        <v>73</v>
      </c>
      <c r="D2129" t="s">
        <v>2752</v>
      </c>
      <c r="E2129" t="s">
        <v>2753</v>
      </c>
      <c r="F2129" t="s">
        <v>46</v>
      </c>
      <c r="G2129" t="s">
        <v>32</v>
      </c>
      <c r="H2129" s="1" t="d">
        <v>2014-08-21</v>
      </c>
      <c r="I2129">
        <v>7419</v>
      </c>
      <c r="J2129" t="s">
        <v>7188</v>
      </c>
      <c r="K2129" t="s">
        <v>34</v>
      </c>
      <c r="L2129" t="s">
        <v>35</v>
      </c>
      <c r="M2129" t="s">
        <v>36</v>
      </c>
      <c r="N2129">
        <v>30000</v>
      </c>
      <c r="O2129">
        <v>30000</v>
      </c>
      <c r="P2129">
        <v>1</v>
      </c>
      <c r="Q2129" s="1" t="d">
        <v>1990-12-28</v>
      </c>
      <c r="R2129">
        <v>106</v>
      </c>
      <c r="S2129" t="s">
        <v>7185</v>
      </c>
      <c r="T2129" t="s">
        <v>6586</v>
      </c>
      <c r="U2129" s="19" t="str">
        <f t="shared" si="33"/>
        <v>DIEGO HERNAN MARTINEZ CARDENAS</v>
      </c>
    </row>
    <row r="2130" spans="1:21" x14ac:dyDescent="0.2">
      <c r="A2130">
        <v>1078347898</v>
      </c>
      <c r="B2130">
        <v>1015</v>
      </c>
      <c r="C2130" t="s">
        <v>73</v>
      </c>
      <c r="D2130" t="s">
        <v>2754</v>
      </c>
      <c r="E2130" t="s">
        <v>2755</v>
      </c>
      <c r="F2130" t="s">
        <v>7219</v>
      </c>
      <c r="G2130" t="s">
        <v>40</v>
      </c>
      <c r="H2130" s="1" t="d">
        <v>2017-07-04</v>
      </c>
      <c r="I2130">
        <v>1032</v>
      </c>
      <c r="J2130" t="s">
        <v>91</v>
      </c>
      <c r="K2130" t="s">
        <v>34</v>
      </c>
      <c r="L2130" t="s">
        <v>35</v>
      </c>
      <c r="M2130" t="s">
        <v>36</v>
      </c>
      <c r="N2130">
        <v>30000</v>
      </c>
      <c r="O2130">
        <v>30000</v>
      </c>
      <c r="P2130">
        <v>1</v>
      </c>
      <c r="Q2130" s="1" t="d">
        <v>1992-05-16</v>
      </c>
      <c r="R2130">
        <v>102</v>
      </c>
      <c r="S2130" t="s">
        <v>88</v>
      </c>
      <c r="T2130" t="s">
        <v>2756</v>
      </c>
      <c r="U2130" s="19" t="str">
        <f t="shared" si="33"/>
        <v>HERNAN MAURICIO GONZALEZ RUEDA</v>
      </c>
    </row>
    <row r="2131" spans="1:21" x14ac:dyDescent="0.2">
      <c r="A2131">
        <v>1078347902</v>
      </c>
      <c r="B2131">
        <v>1015</v>
      </c>
      <c r="C2131" t="s">
        <v>73</v>
      </c>
      <c r="D2131" t="s">
        <v>6587</v>
      </c>
      <c r="E2131" t="s">
        <v>6588</v>
      </c>
      <c r="F2131" t="s">
        <v>300</v>
      </c>
      <c r="G2131" t="s">
        <v>32</v>
      </c>
      <c r="H2131" s="1" t="d">
        <v>2015-04-14</v>
      </c>
      <c r="I2131">
        <v>1116</v>
      </c>
      <c r="J2131" t="s">
        <v>287</v>
      </c>
      <c r="K2131" t="s">
        <v>34</v>
      </c>
      <c r="L2131" t="s">
        <v>35</v>
      </c>
      <c r="M2131" t="s">
        <v>34</v>
      </c>
      <c r="N2131">
        <v>30000</v>
      </c>
      <c r="O2131">
        <v>30000</v>
      </c>
      <c r="P2131">
        <v>1</v>
      </c>
      <c r="Q2131" s="1" t="d">
        <v>1992-12-05</v>
      </c>
      <c r="R2131">
        <v>106</v>
      </c>
      <c r="S2131" t="s">
        <v>7185</v>
      </c>
      <c r="T2131" t="s">
        <v>2757</v>
      </c>
      <c r="U2131" s="19" t="str">
        <f t="shared" si="33"/>
        <v>MERY ALEJANDRA SUAREZ SARMIENTO</v>
      </c>
    </row>
    <row r="2132" spans="1:21" x14ac:dyDescent="0.2">
      <c r="A2132">
        <v>1078347953</v>
      </c>
      <c r="B2132">
        <v>1015</v>
      </c>
      <c r="C2132" t="s">
        <v>73</v>
      </c>
      <c r="D2132" t="s">
        <v>2758</v>
      </c>
      <c r="E2132" t="s">
        <v>2759</v>
      </c>
      <c r="F2132" t="s">
        <v>46</v>
      </c>
      <c r="G2132" t="s">
        <v>32</v>
      </c>
      <c r="H2132" s="1" t="d">
        <v>2013-09-11</v>
      </c>
      <c r="I2132">
        <v>7408</v>
      </c>
      <c r="J2132" t="s">
        <v>7216</v>
      </c>
      <c r="K2132" t="s">
        <v>34</v>
      </c>
      <c r="L2132" t="s">
        <v>35</v>
      </c>
      <c r="M2132" t="s">
        <v>34</v>
      </c>
      <c r="N2132">
        <v>30000</v>
      </c>
      <c r="O2132">
        <v>30000</v>
      </c>
      <c r="P2132">
        <v>1</v>
      </c>
      <c r="Q2132" s="1" t="d">
        <v>1992-06-11</v>
      </c>
      <c r="R2132">
        <v>106</v>
      </c>
      <c r="S2132" t="s">
        <v>7185</v>
      </c>
      <c r="T2132" t="s">
        <v>7923</v>
      </c>
      <c r="U2132" s="19" t="str">
        <f t="shared" si="33"/>
        <v>SONIA MARISOL BERNAL BENAVIDES</v>
      </c>
    </row>
    <row r="2133" spans="1:21" x14ac:dyDescent="0.2">
      <c r="A2133">
        <v>1078348419</v>
      </c>
      <c r="B2133">
        <v>1015</v>
      </c>
      <c r="C2133" t="s">
        <v>73</v>
      </c>
      <c r="D2133" t="s">
        <v>3617</v>
      </c>
      <c r="E2133" t="s">
        <v>2545</v>
      </c>
      <c r="F2133" t="s">
        <v>76</v>
      </c>
      <c r="G2133" t="s">
        <v>40</v>
      </c>
      <c r="H2133" s="1" t="d">
        <v>2018-07-09</v>
      </c>
      <c r="I2133">
        <v>1109</v>
      </c>
      <c r="J2133" t="s">
        <v>4424</v>
      </c>
      <c r="K2133" t="s">
        <v>34</v>
      </c>
      <c r="L2133" t="s">
        <v>35</v>
      </c>
      <c r="M2133" t="s">
        <v>36</v>
      </c>
      <c r="N2133">
        <v>30000</v>
      </c>
      <c r="O2133">
        <v>30000</v>
      </c>
      <c r="P2133">
        <v>1</v>
      </c>
      <c r="Q2133" s="1" t="d">
        <v>1993-10-27</v>
      </c>
      <c r="R2133">
        <v>106</v>
      </c>
      <c r="S2133" t="s">
        <v>7185</v>
      </c>
      <c r="T2133" t="s">
        <v>3618</v>
      </c>
      <c r="U2133" s="19" t="str">
        <f t="shared" si="33"/>
        <v>JOSE DANIEL RINCON TIJO</v>
      </c>
    </row>
    <row r="2134" spans="1:21" x14ac:dyDescent="0.2">
      <c r="A2134">
        <v>1078348472</v>
      </c>
      <c r="B2134">
        <v>1015</v>
      </c>
      <c r="C2134" t="s">
        <v>73</v>
      </c>
      <c r="D2134" t="s">
        <v>2760</v>
      </c>
      <c r="E2134" t="s">
        <v>964</v>
      </c>
      <c r="F2134" t="s">
        <v>74</v>
      </c>
      <c r="G2134" t="s">
        <v>40</v>
      </c>
      <c r="H2134" s="1" t="d">
        <v>2015-08-03</v>
      </c>
      <c r="I2134">
        <v>7065</v>
      </c>
      <c r="J2134" t="s">
        <v>7562</v>
      </c>
      <c r="K2134" t="s">
        <v>34</v>
      </c>
      <c r="L2134" t="s">
        <v>35</v>
      </c>
      <c r="M2134" t="s">
        <v>36</v>
      </c>
      <c r="N2134">
        <v>30000</v>
      </c>
      <c r="O2134">
        <v>30000</v>
      </c>
      <c r="P2134">
        <v>1</v>
      </c>
      <c r="Q2134" s="1" t="d">
        <v>1994-02-18</v>
      </c>
      <c r="R2134">
        <v>106</v>
      </c>
      <c r="S2134" t="s">
        <v>7185</v>
      </c>
      <c r="T2134" t="s">
        <v>2761</v>
      </c>
      <c r="U2134" s="19" t="str">
        <f t="shared" si="33"/>
        <v>OSCAR JAVIER ALONSO JIMENEZ</v>
      </c>
    </row>
    <row r="2135" spans="1:21" x14ac:dyDescent="0.2">
      <c r="A2135">
        <v>1078348591</v>
      </c>
      <c r="B2135">
        <v>1015</v>
      </c>
      <c r="C2135" t="s">
        <v>73</v>
      </c>
      <c r="D2135" t="s">
        <v>2762</v>
      </c>
      <c r="E2135" t="s">
        <v>2763</v>
      </c>
      <c r="F2135" t="s">
        <v>81</v>
      </c>
      <c r="G2135" t="s">
        <v>32</v>
      </c>
      <c r="H2135" s="1" t="d">
        <v>2017-08-22</v>
      </c>
      <c r="I2135">
        <v>1234</v>
      </c>
      <c r="J2135" t="s">
        <v>177</v>
      </c>
      <c r="K2135" t="s">
        <v>34</v>
      </c>
      <c r="L2135" t="s">
        <v>35</v>
      </c>
      <c r="M2135" t="s">
        <v>36</v>
      </c>
      <c r="N2135">
        <v>30000</v>
      </c>
      <c r="O2135">
        <v>30000</v>
      </c>
      <c r="P2135">
        <v>1</v>
      </c>
      <c r="Q2135" s="1" t="d">
        <v>1994-06-29</v>
      </c>
      <c r="R2135">
        <v>106</v>
      </c>
      <c r="S2135" t="s">
        <v>7185</v>
      </c>
      <c r="T2135" t="s">
        <v>2764</v>
      </c>
      <c r="U2135" s="19" t="str">
        <f t="shared" si="33"/>
        <v>DANIEL FERNANDO GUACANEME DE DIOS</v>
      </c>
    </row>
    <row r="2136" spans="1:21" x14ac:dyDescent="0.2">
      <c r="A2136">
        <v>1078348676</v>
      </c>
      <c r="B2136">
        <v>1015</v>
      </c>
      <c r="C2136" t="s">
        <v>73</v>
      </c>
      <c r="D2136" t="s">
        <v>4163</v>
      </c>
      <c r="E2136" t="s">
        <v>7924</v>
      </c>
      <c r="F2136" t="s">
        <v>602</v>
      </c>
      <c r="G2136" t="s">
        <v>40</v>
      </c>
      <c r="H2136" s="1" t="d">
        <v>2020-09-28</v>
      </c>
      <c r="I2136">
        <v>1116</v>
      </c>
      <c r="J2136" t="s">
        <v>287</v>
      </c>
      <c r="K2136" t="s">
        <v>34</v>
      </c>
      <c r="L2136" t="s">
        <v>34</v>
      </c>
      <c r="M2136" t="s">
        <v>34</v>
      </c>
      <c r="N2136">
        <v>30000</v>
      </c>
      <c r="O2136">
        <v>30000</v>
      </c>
      <c r="P2136">
        <v>1</v>
      </c>
      <c r="Q2136" s="1" t="d">
        <v>1994-08-06</v>
      </c>
      <c r="R2136">
        <v>106</v>
      </c>
      <c r="S2136" t="s">
        <v>7185</v>
      </c>
      <c r="T2136" t="s">
        <v>7925</v>
      </c>
      <c r="U2136" s="19" t="str">
        <f t="shared" si="33"/>
        <v>YORLENIS DUCUARA GUZMAN</v>
      </c>
    </row>
    <row r="2137" spans="1:21" x14ac:dyDescent="0.2">
      <c r="A2137">
        <v>1078348826</v>
      </c>
      <c r="B2137">
        <v>1015</v>
      </c>
      <c r="C2137" t="s">
        <v>73</v>
      </c>
      <c r="D2137" t="s">
        <v>6589</v>
      </c>
      <c r="E2137" t="s">
        <v>6590</v>
      </c>
      <c r="F2137" t="s">
        <v>81</v>
      </c>
      <c r="G2137" t="s">
        <v>32</v>
      </c>
      <c r="H2137" s="1" t="d">
        <v>2019-11-22</v>
      </c>
      <c r="I2137">
        <v>1234</v>
      </c>
      <c r="J2137" t="s">
        <v>177</v>
      </c>
      <c r="K2137" t="s">
        <v>34</v>
      </c>
      <c r="L2137" t="s">
        <v>35</v>
      </c>
      <c r="M2137" t="s">
        <v>36</v>
      </c>
      <c r="N2137">
        <v>30000</v>
      </c>
      <c r="O2137">
        <v>30000</v>
      </c>
      <c r="P2137">
        <v>1</v>
      </c>
      <c r="Q2137" s="1" t="d">
        <v>1994-12-30</v>
      </c>
      <c r="R2137">
        <v>106</v>
      </c>
      <c r="S2137" t="s">
        <v>7185</v>
      </c>
      <c r="T2137" t="s">
        <v>7926</v>
      </c>
      <c r="U2137" s="19" t="str">
        <f t="shared" si="33"/>
        <v>EHIDER FABIAN PEÑA VARON</v>
      </c>
    </row>
    <row r="2138" spans="1:21" x14ac:dyDescent="0.2">
      <c r="A2138">
        <v>1078349172</v>
      </c>
      <c r="B2138">
        <v>1015</v>
      </c>
      <c r="C2138" t="s">
        <v>73</v>
      </c>
      <c r="D2138" t="s">
        <v>2765</v>
      </c>
      <c r="E2138" t="s">
        <v>2766</v>
      </c>
      <c r="F2138" t="s">
        <v>31</v>
      </c>
      <c r="G2138" t="s">
        <v>32</v>
      </c>
      <c r="H2138" s="1" t="d">
        <v>2017-03-24</v>
      </c>
      <c r="I2138">
        <v>1109</v>
      </c>
      <c r="J2138" t="s">
        <v>4424</v>
      </c>
      <c r="K2138" t="s">
        <v>34</v>
      </c>
      <c r="L2138" t="s">
        <v>35</v>
      </c>
      <c r="M2138" t="s">
        <v>36</v>
      </c>
      <c r="N2138">
        <v>30000</v>
      </c>
      <c r="O2138">
        <v>30000</v>
      </c>
      <c r="P2138">
        <v>1</v>
      </c>
      <c r="Q2138" s="1" t="d">
        <v>1995-12-28</v>
      </c>
      <c r="R2138">
        <v>106</v>
      </c>
      <c r="S2138" t="s">
        <v>7185</v>
      </c>
      <c r="T2138" t="s">
        <v>2767</v>
      </c>
      <c r="U2138" s="19" t="str">
        <f t="shared" si="33"/>
        <v>ANDRES ESTEBAN CRESPO BENAVIDES</v>
      </c>
    </row>
    <row r="2139" spans="1:21" x14ac:dyDescent="0.2">
      <c r="A2139">
        <v>1078349578</v>
      </c>
      <c r="B2139">
        <v>1015</v>
      </c>
      <c r="C2139" t="s">
        <v>73</v>
      </c>
      <c r="D2139" t="s">
        <v>6591</v>
      </c>
      <c r="E2139" t="s">
        <v>1643</v>
      </c>
      <c r="F2139" t="s">
        <v>81</v>
      </c>
      <c r="G2139" t="s">
        <v>32</v>
      </c>
      <c r="H2139" s="1" t="d">
        <v>2019-11-01</v>
      </c>
      <c r="I2139">
        <v>1236</v>
      </c>
      <c r="J2139" t="s">
        <v>7360</v>
      </c>
      <c r="K2139" t="s">
        <v>34</v>
      </c>
      <c r="L2139" t="s">
        <v>35</v>
      </c>
      <c r="M2139" t="s">
        <v>36</v>
      </c>
      <c r="N2139">
        <v>30000</v>
      </c>
      <c r="O2139">
        <v>30000</v>
      </c>
      <c r="P2139">
        <v>1</v>
      </c>
      <c r="Q2139" s="1" t="d">
        <v>1996-04-12</v>
      </c>
      <c r="R2139">
        <v>106</v>
      </c>
      <c r="S2139" t="s">
        <v>7185</v>
      </c>
      <c r="T2139" t="s">
        <v>6592</v>
      </c>
      <c r="U2139" s="19" t="str">
        <f t="shared" si="33"/>
        <v>ANDRES FELIPE JIMENEZ DIAZ</v>
      </c>
    </row>
    <row r="2140" spans="1:21" x14ac:dyDescent="0.2">
      <c r="A2140">
        <v>1078367615</v>
      </c>
      <c r="B2140">
        <v>1016</v>
      </c>
      <c r="C2140" t="s">
        <v>62</v>
      </c>
      <c r="D2140" t="s">
        <v>6593</v>
      </c>
      <c r="E2140" t="s">
        <v>6594</v>
      </c>
      <c r="F2140" t="s">
        <v>6595</v>
      </c>
      <c r="G2140" t="s">
        <v>58</v>
      </c>
      <c r="H2140" s="1" t="d">
        <v>2019-09-02</v>
      </c>
      <c r="I2140">
        <v>5012</v>
      </c>
      <c r="J2140" t="s">
        <v>2956</v>
      </c>
      <c r="K2140" t="s">
        <v>34</v>
      </c>
      <c r="L2140" t="s">
        <v>35</v>
      </c>
      <c r="M2140" t="s">
        <v>36</v>
      </c>
      <c r="N2140">
        <v>30110</v>
      </c>
      <c r="O2140">
        <v>30110</v>
      </c>
      <c r="P2140">
        <v>1</v>
      </c>
      <c r="Q2140" s="1" t="d">
        <v>1989-01-17</v>
      </c>
      <c r="R2140">
        <v>190</v>
      </c>
      <c r="S2140" t="s">
        <v>55</v>
      </c>
      <c r="T2140" t="s">
        <v>6596</v>
      </c>
      <c r="U2140" s="19" t="str">
        <f t="shared" si="33"/>
        <v>HERNAN DAVID PASTOR TORRES</v>
      </c>
    </row>
    <row r="2141" spans="1:21" x14ac:dyDescent="0.2">
      <c r="A2141">
        <v>1078369994</v>
      </c>
      <c r="B2141">
        <v>550</v>
      </c>
      <c r="C2141" t="s">
        <v>48</v>
      </c>
      <c r="D2141" t="s">
        <v>7927</v>
      </c>
      <c r="E2141" t="s">
        <v>3345</v>
      </c>
      <c r="F2141" t="s">
        <v>159</v>
      </c>
      <c r="G2141" t="s">
        <v>40</v>
      </c>
      <c r="H2141" s="1" t="d">
        <v>2020-11-04</v>
      </c>
      <c r="I2141">
        <v>3366</v>
      </c>
      <c r="J2141" t="s">
        <v>158</v>
      </c>
      <c r="K2141" t="s">
        <v>50</v>
      </c>
      <c r="L2141" t="s">
        <v>34</v>
      </c>
      <c r="M2141" t="s">
        <v>36</v>
      </c>
      <c r="N2141">
        <v>10118</v>
      </c>
      <c r="O2141">
        <v>10118</v>
      </c>
      <c r="P2141">
        <v>1</v>
      </c>
      <c r="Q2141" s="1" t="d">
        <v>1994-03-15</v>
      </c>
      <c r="R2141">
        <v>80</v>
      </c>
      <c r="S2141" t="s">
        <v>51</v>
      </c>
      <c r="T2141" t="s">
        <v>7928</v>
      </c>
      <c r="U2141" s="19" t="str">
        <f t="shared" si="33"/>
        <v>CARLOS DAVID ESPINOSA MANCERA</v>
      </c>
    </row>
    <row r="2142" spans="1:21" x14ac:dyDescent="0.2">
      <c r="A2142">
        <v>1079032756</v>
      </c>
      <c r="B2142">
        <v>1232</v>
      </c>
      <c r="C2142" t="s">
        <v>30</v>
      </c>
      <c r="D2142" t="s">
        <v>3369</v>
      </c>
      <c r="E2142" t="s">
        <v>3370</v>
      </c>
      <c r="F2142" t="s">
        <v>74</v>
      </c>
      <c r="G2142" t="s">
        <v>40</v>
      </c>
      <c r="H2142" s="1" t="d">
        <v>2016-12-06</v>
      </c>
      <c r="I2142">
        <v>7402</v>
      </c>
      <c r="J2142" t="s">
        <v>7186</v>
      </c>
      <c r="K2142" t="s">
        <v>34</v>
      </c>
      <c r="L2142" t="s">
        <v>35</v>
      </c>
      <c r="M2142" t="s">
        <v>36</v>
      </c>
      <c r="N2142">
        <v>10110</v>
      </c>
      <c r="O2142">
        <v>0</v>
      </c>
      <c r="P2142">
        <v>1</v>
      </c>
      <c r="Q2142" s="1" t="d">
        <v>1988-02-05</v>
      </c>
      <c r="R2142">
        <v>70</v>
      </c>
      <c r="S2142" t="s">
        <v>37</v>
      </c>
      <c r="T2142" t="s">
        <v>3371</v>
      </c>
      <c r="U2142" s="19" t="str">
        <f t="shared" si="33"/>
        <v>HELVER NORBEY PARRA JIMENEZ</v>
      </c>
    </row>
    <row r="2143" spans="1:21" x14ac:dyDescent="0.2">
      <c r="A2143">
        <v>1079033387</v>
      </c>
      <c r="B2143">
        <v>1232</v>
      </c>
      <c r="C2143" t="s">
        <v>30</v>
      </c>
      <c r="D2143" t="s">
        <v>2768</v>
      </c>
      <c r="E2143" t="s">
        <v>2769</v>
      </c>
      <c r="F2143" t="s">
        <v>7337</v>
      </c>
      <c r="G2143" t="s">
        <v>40</v>
      </c>
      <c r="H2143" s="1" t="d">
        <v>2012-02-13</v>
      </c>
      <c r="I2143">
        <v>7107</v>
      </c>
      <c r="J2143" t="s">
        <v>238</v>
      </c>
      <c r="K2143" t="s">
        <v>34</v>
      </c>
      <c r="L2143" t="s">
        <v>35</v>
      </c>
      <c r="M2143" t="s">
        <v>36</v>
      </c>
      <c r="N2143">
        <v>10110</v>
      </c>
      <c r="O2143">
        <v>0</v>
      </c>
      <c r="P2143">
        <v>1</v>
      </c>
      <c r="Q2143" s="1" t="d">
        <v>1990-05-31</v>
      </c>
      <c r="R2143">
        <v>70</v>
      </c>
      <c r="S2143" t="s">
        <v>37</v>
      </c>
      <c r="T2143" t="s">
        <v>4214</v>
      </c>
      <c r="U2143" s="19" t="str">
        <f t="shared" si="33"/>
        <v>OSCAR FERNANDO SOLANO ACOSTA</v>
      </c>
    </row>
    <row r="2144" spans="1:21" x14ac:dyDescent="0.2">
      <c r="A2144">
        <v>1080187415</v>
      </c>
      <c r="B2144">
        <v>944</v>
      </c>
      <c r="C2144" t="s">
        <v>1405</v>
      </c>
      <c r="D2144" t="s">
        <v>7929</v>
      </c>
      <c r="E2144" t="s">
        <v>1415</v>
      </c>
      <c r="F2144" t="s">
        <v>135</v>
      </c>
      <c r="G2144" t="s">
        <v>40</v>
      </c>
      <c r="H2144" s="1" t="d">
        <v>2020-01-23</v>
      </c>
      <c r="I2144">
        <v>3355</v>
      </c>
      <c r="J2144" t="s">
        <v>7202</v>
      </c>
      <c r="K2144" t="s">
        <v>50</v>
      </c>
      <c r="L2144" t="s">
        <v>35</v>
      </c>
      <c r="M2144" t="s">
        <v>36</v>
      </c>
      <c r="N2144">
        <v>10118</v>
      </c>
      <c r="O2144">
        <v>10780</v>
      </c>
      <c r="P2144">
        <v>1</v>
      </c>
      <c r="Q2144" s="1" t="d">
        <v>1995-10-08</v>
      </c>
      <c r="R2144">
        <v>80</v>
      </c>
      <c r="S2144" t="s">
        <v>51</v>
      </c>
      <c r="T2144" t="s">
        <v>7930</v>
      </c>
      <c r="U2144" s="19" t="str">
        <f t="shared" si="33"/>
        <v>DIEGO FERNANDO MORA SANCHEZ</v>
      </c>
    </row>
    <row r="2145" spans="1:21" x14ac:dyDescent="0.2">
      <c r="A2145">
        <v>1080264765</v>
      </c>
      <c r="B2145">
        <v>550</v>
      </c>
      <c r="C2145" t="s">
        <v>48</v>
      </c>
      <c r="D2145" t="s">
        <v>7931</v>
      </c>
      <c r="E2145" t="s">
        <v>5969</v>
      </c>
      <c r="F2145" t="s">
        <v>159</v>
      </c>
      <c r="G2145" t="s">
        <v>40</v>
      </c>
      <c r="H2145" s="1" t="d">
        <v>2020-02-03</v>
      </c>
      <c r="I2145">
        <v>3366</v>
      </c>
      <c r="J2145" t="s">
        <v>158</v>
      </c>
      <c r="K2145" t="s">
        <v>50</v>
      </c>
      <c r="L2145" t="s">
        <v>35</v>
      </c>
      <c r="M2145" t="s">
        <v>36</v>
      </c>
      <c r="N2145">
        <v>10118</v>
      </c>
      <c r="O2145">
        <v>10118</v>
      </c>
      <c r="P2145">
        <v>1</v>
      </c>
      <c r="Q2145" s="1" t="d">
        <v>1995-10-09</v>
      </c>
      <c r="R2145">
        <v>80</v>
      </c>
      <c r="S2145" t="s">
        <v>51</v>
      </c>
      <c r="T2145" t="s">
        <v>7932</v>
      </c>
      <c r="U2145" s="19" t="str">
        <f t="shared" si="33"/>
        <v>OLMEDO ORTIZ CORREA</v>
      </c>
    </row>
    <row r="2146" spans="1:21" x14ac:dyDescent="0.2">
      <c r="A2146">
        <v>1081182427</v>
      </c>
      <c r="B2146">
        <v>1232</v>
      </c>
      <c r="C2146" t="s">
        <v>30</v>
      </c>
      <c r="D2146" t="s">
        <v>7933</v>
      </c>
      <c r="E2146" t="s">
        <v>7934</v>
      </c>
      <c r="F2146" t="s">
        <v>76</v>
      </c>
      <c r="G2146" t="s">
        <v>40</v>
      </c>
      <c r="H2146" s="1" t="d">
        <v>2020-11-07</v>
      </c>
      <c r="I2146">
        <v>3109</v>
      </c>
      <c r="J2146" t="s">
        <v>33</v>
      </c>
      <c r="K2146" t="s">
        <v>34</v>
      </c>
      <c r="L2146" t="s">
        <v>34</v>
      </c>
      <c r="M2146" t="s">
        <v>36</v>
      </c>
      <c r="N2146">
        <v>10110</v>
      </c>
      <c r="O2146">
        <v>0</v>
      </c>
      <c r="P2146">
        <v>1</v>
      </c>
      <c r="Q2146" s="1" t="d">
        <v>1988-06-17</v>
      </c>
      <c r="R2146">
        <v>65</v>
      </c>
      <c r="S2146" t="s">
        <v>4406</v>
      </c>
      <c r="T2146" t="s">
        <v>7935</v>
      </c>
      <c r="U2146" s="19" t="str">
        <f t="shared" si="33"/>
        <v>ANYERSON FLOREZ GARCIA</v>
      </c>
    </row>
    <row r="2147" spans="1:21" x14ac:dyDescent="0.2">
      <c r="A2147">
        <v>1081183108</v>
      </c>
      <c r="B2147">
        <v>550</v>
      </c>
      <c r="C2147" t="s">
        <v>48</v>
      </c>
      <c r="D2147" t="s">
        <v>2770</v>
      </c>
      <c r="E2147" t="s">
        <v>1369</v>
      </c>
      <c r="F2147" t="s">
        <v>76</v>
      </c>
      <c r="G2147" t="s">
        <v>40</v>
      </c>
      <c r="H2147" s="1" t="d">
        <v>2018-01-29</v>
      </c>
      <c r="I2147">
        <v>3108</v>
      </c>
      <c r="J2147" t="s">
        <v>71</v>
      </c>
      <c r="K2147" t="s">
        <v>34</v>
      </c>
      <c r="L2147" t="s">
        <v>35</v>
      </c>
      <c r="M2147" t="s">
        <v>36</v>
      </c>
      <c r="N2147">
        <v>10118</v>
      </c>
      <c r="O2147">
        <v>10118</v>
      </c>
      <c r="P2147">
        <v>1</v>
      </c>
      <c r="Q2147" s="1" t="d">
        <v>1992-10-14</v>
      </c>
      <c r="R2147">
        <v>65</v>
      </c>
      <c r="S2147" t="s">
        <v>4406</v>
      </c>
      <c r="T2147" t="s">
        <v>6597</v>
      </c>
      <c r="U2147" s="19" t="str">
        <f t="shared" si="33"/>
        <v>WILSON RAMIREZ VENEGAS</v>
      </c>
    </row>
    <row r="2148" spans="1:21" x14ac:dyDescent="0.2">
      <c r="A2148">
        <v>1081831376</v>
      </c>
      <c r="B2148">
        <v>1232</v>
      </c>
      <c r="C2148" t="s">
        <v>30</v>
      </c>
      <c r="D2148" t="s">
        <v>4215</v>
      </c>
      <c r="E2148" t="s">
        <v>4216</v>
      </c>
      <c r="F2148" t="s">
        <v>7223</v>
      </c>
      <c r="G2148" t="s">
        <v>32</v>
      </c>
      <c r="H2148" s="1" t="d">
        <v>2018-12-14</v>
      </c>
      <c r="I2148">
        <v>3264</v>
      </c>
      <c r="J2148" t="s">
        <v>301</v>
      </c>
      <c r="K2148" t="s">
        <v>34</v>
      </c>
      <c r="L2148" t="s">
        <v>35</v>
      </c>
      <c r="M2148" t="s">
        <v>36</v>
      </c>
      <c r="N2148">
        <v>10110</v>
      </c>
      <c r="O2148">
        <v>0</v>
      </c>
      <c r="P2148">
        <v>1</v>
      </c>
      <c r="Q2148" s="1" t="d">
        <v>1993-10-14</v>
      </c>
      <c r="R2148">
        <v>70</v>
      </c>
      <c r="S2148" t="s">
        <v>37</v>
      </c>
      <c r="T2148" t="s">
        <v>4217</v>
      </c>
      <c r="U2148" s="19" t="str">
        <f t="shared" si="33"/>
        <v>JOHAN SMITH TERNERA RAMIREZ</v>
      </c>
    </row>
    <row r="2149" spans="1:21" x14ac:dyDescent="0.2">
      <c r="A2149">
        <v>1082154209</v>
      </c>
      <c r="B2149">
        <v>550</v>
      </c>
      <c r="C2149" t="s">
        <v>48</v>
      </c>
      <c r="D2149" t="s">
        <v>2771</v>
      </c>
      <c r="E2149" t="s">
        <v>2772</v>
      </c>
      <c r="F2149" t="s">
        <v>31</v>
      </c>
      <c r="G2149" t="s">
        <v>32</v>
      </c>
      <c r="H2149" s="1" t="d">
        <v>2016-07-06</v>
      </c>
      <c r="I2149">
        <v>3108</v>
      </c>
      <c r="J2149" t="s">
        <v>71</v>
      </c>
      <c r="K2149" t="s">
        <v>34</v>
      </c>
      <c r="L2149" t="s">
        <v>35</v>
      </c>
      <c r="M2149" t="s">
        <v>36</v>
      </c>
      <c r="N2149">
        <v>10118</v>
      </c>
      <c r="O2149">
        <v>10118</v>
      </c>
      <c r="P2149">
        <v>1</v>
      </c>
      <c r="Q2149" s="1" t="d">
        <v>1986-03-19</v>
      </c>
      <c r="R2149">
        <v>65</v>
      </c>
      <c r="S2149" t="s">
        <v>4406</v>
      </c>
      <c r="T2149" t="s">
        <v>2773</v>
      </c>
      <c r="U2149" s="19" t="str">
        <f t="shared" si="33"/>
        <v>GENARO HIO HIO</v>
      </c>
    </row>
    <row r="2150" spans="1:21" x14ac:dyDescent="0.2">
      <c r="A2150">
        <v>1082155780</v>
      </c>
      <c r="B2150">
        <v>1015</v>
      </c>
      <c r="C2150" t="s">
        <v>73</v>
      </c>
      <c r="D2150" t="s">
        <v>2774</v>
      </c>
      <c r="E2150" t="s">
        <v>1682</v>
      </c>
      <c r="F2150" t="s">
        <v>7936</v>
      </c>
      <c r="G2150" t="s">
        <v>40</v>
      </c>
      <c r="H2150" s="1" t="d">
        <v>2011-03-18</v>
      </c>
      <c r="I2150">
        <v>1032</v>
      </c>
      <c r="J2150" t="s">
        <v>91</v>
      </c>
      <c r="K2150" t="s">
        <v>34</v>
      </c>
      <c r="L2150" t="s">
        <v>35</v>
      </c>
      <c r="M2150" t="s">
        <v>36</v>
      </c>
      <c r="N2150">
        <v>30000</v>
      </c>
      <c r="O2150">
        <v>30000</v>
      </c>
      <c r="P2150">
        <v>1</v>
      </c>
      <c r="Q2150" s="1" t="d">
        <v>1988-12-11</v>
      </c>
      <c r="R2150">
        <v>102</v>
      </c>
      <c r="S2150" t="s">
        <v>88</v>
      </c>
      <c r="T2150" t="s">
        <v>2775</v>
      </c>
      <c r="U2150" s="19" t="str">
        <f t="shared" si="33"/>
        <v>HENRY ALEXANDER SANTOFIMIO BETANCOURTH</v>
      </c>
    </row>
    <row r="2151" spans="1:21" x14ac:dyDescent="0.2">
      <c r="A2151">
        <v>1082242668</v>
      </c>
      <c r="B2151">
        <v>1232</v>
      </c>
      <c r="C2151" t="s">
        <v>30</v>
      </c>
      <c r="D2151" t="s">
        <v>4218</v>
      </c>
      <c r="E2151" t="s">
        <v>4219</v>
      </c>
      <c r="F2151" t="s">
        <v>74</v>
      </c>
      <c r="G2151" t="s">
        <v>40</v>
      </c>
      <c r="H2151" s="1" t="d">
        <v>2019-04-29</v>
      </c>
      <c r="I2151">
        <v>7400</v>
      </c>
      <c r="J2151" t="s">
        <v>7170</v>
      </c>
      <c r="K2151" t="s">
        <v>34</v>
      </c>
      <c r="L2151" t="s">
        <v>35</v>
      </c>
      <c r="M2151" t="s">
        <v>36</v>
      </c>
      <c r="N2151">
        <v>10110</v>
      </c>
      <c r="O2151">
        <v>0</v>
      </c>
      <c r="P2151">
        <v>1</v>
      </c>
      <c r="Q2151" s="1" t="d">
        <v>1987-05-03</v>
      </c>
      <c r="R2151">
        <v>70</v>
      </c>
      <c r="S2151" t="s">
        <v>37</v>
      </c>
      <c r="T2151" t="s">
        <v>4220</v>
      </c>
      <c r="U2151" s="19" t="str">
        <f t="shared" si="33"/>
        <v>JHON ESTIWAR VASQUEZ RAMOS</v>
      </c>
    </row>
    <row r="2152" spans="1:21" x14ac:dyDescent="0.2">
      <c r="A2152">
        <v>1082403231</v>
      </c>
      <c r="B2152">
        <v>1232</v>
      </c>
      <c r="C2152" t="s">
        <v>30</v>
      </c>
      <c r="D2152" t="s">
        <v>2776</v>
      </c>
      <c r="E2152" t="s">
        <v>2777</v>
      </c>
      <c r="F2152" t="s">
        <v>7337</v>
      </c>
      <c r="G2152" t="s">
        <v>40</v>
      </c>
      <c r="H2152" s="1" t="d">
        <v>2013-07-18</v>
      </c>
      <c r="I2152">
        <v>7107</v>
      </c>
      <c r="J2152" t="s">
        <v>238</v>
      </c>
      <c r="K2152" t="s">
        <v>34</v>
      </c>
      <c r="L2152" t="s">
        <v>35</v>
      </c>
      <c r="M2152" t="s">
        <v>36</v>
      </c>
      <c r="N2152">
        <v>10110</v>
      </c>
      <c r="O2152">
        <v>0</v>
      </c>
      <c r="P2152">
        <v>1</v>
      </c>
      <c r="Q2152" s="1" t="d">
        <v>1987-11-19</v>
      </c>
      <c r="R2152">
        <v>70</v>
      </c>
      <c r="S2152" t="s">
        <v>37</v>
      </c>
      <c r="T2152" t="s">
        <v>2778</v>
      </c>
      <c r="U2152" s="19" t="str">
        <f t="shared" si="33"/>
        <v>KELCY MANUEL ARIZA GUTIERREZ</v>
      </c>
    </row>
    <row r="2153" spans="1:21" x14ac:dyDescent="0.2">
      <c r="A2153">
        <v>1082886130</v>
      </c>
      <c r="B2153">
        <v>587</v>
      </c>
      <c r="C2153" t="s">
        <v>195</v>
      </c>
      <c r="D2153" t="s">
        <v>6598</v>
      </c>
      <c r="E2153" t="s">
        <v>6599</v>
      </c>
      <c r="F2153" t="s">
        <v>135</v>
      </c>
      <c r="G2153" t="s">
        <v>40</v>
      </c>
      <c r="H2153" s="1" t="d">
        <v>2015-11-09</v>
      </c>
      <c r="I2153">
        <v>3355</v>
      </c>
      <c r="J2153" t="s">
        <v>7202</v>
      </c>
      <c r="K2153" t="s">
        <v>50</v>
      </c>
      <c r="L2153" t="s">
        <v>35</v>
      </c>
      <c r="M2153" t="s">
        <v>36</v>
      </c>
      <c r="N2153">
        <v>10660</v>
      </c>
      <c r="O2153">
        <v>10720</v>
      </c>
      <c r="P2153">
        <v>1</v>
      </c>
      <c r="Q2153" s="1" t="d">
        <v>1986-09-01</v>
      </c>
      <c r="R2153">
        <v>80</v>
      </c>
      <c r="S2153" t="s">
        <v>51</v>
      </c>
      <c r="T2153" t="s">
        <v>2779</v>
      </c>
      <c r="U2153" s="19" t="str">
        <f t="shared" si="33"/>
        <v>EVELIO JAIMES RAMIREZ</v>
      </c>
    </row>
    <row r="2154" spans="1:21" x14ac:dyDescent="0.2">
      <c r="A2154">
        <v>1082905781</v>
      </c>
      <c r="B2154">
        <v>580</v>
      </c>
      <c r="C2154" t="s">
        <v>797</v>
      </c>
      <c r="D2154" t="s">
        <v>2780</v>
      </c>
      <c r="E2154" t="s">
        <v>2781</v>
      </c>
      <c r="F2154" t="s">
        <v>76</v>
      </c>
      <c r="G2154" t="s">
        <v>40</v>
      </c>
      <c r="H2154" s="1" t="d">
        <v>2018-02-05</v>
      </c>
      <c r="I2154">
        <v>3108</v>
      </c>
      <c r="J2154" t="s">
        <v>71</v>
      </c>
      <c r="K2154" t="s">
        <v>34</v>
      </c>
      <c r="L2154" t="s">
        <v>35</v>
      </c>
      <c r="M2154" t="s">
        <v>36</v>
      </c>
      <c r="N2154">
        <v>10660</v>
      </c>
      <c r="O2154">
        <v>10661</v>
      </c>
      <c r="P2154">
        <v>1</v>
      </c>
      <c r="Q2154" s="1" t="d">
        <v>1989-08-01</v>
      </c>
      <c r="R2154">
        <v>65</v>
      </c>
      <c r="S2154" t="s">
        <v>4406</v>
      </c>
      <c r="T2154" t="s">
        <v>6600</v>
      </c>
      <c r="U2154" s="19" t="str">
        <f t="shared" si="33"/>
        <v>JOSE DUVAN SANCHEZ GARCIA</v>
      </c>
    </row>
    <row r="2155" spans="1:21" x14ac:dyDescent="0.2">
      <c r="A2155">
        <v>1082920230</v>
      </c>
      <c r="B2155">
        <v>1015</v>
      </c>
      <c r="C2155" t="s">
        <v>73</v>
      </c>
      <c r="D2155" t="s">
        <v>6601</v>
      </c>
      <c r="E2155" t="s">
        <v>6602</v>
      </c>
      <c r="F2155" t="s">
        <v>176</v>
      </c>
      <c r="G2155" t="s">
        <v>43</v>
      </c>
      <c r="H2155" s="1" t="d">
        <v>2015-07-14</v>
      </c>
      <c r="I2155">
        <v>1115</v>
      </c>
      <c r="J2155" t="s">
        <v>82</v>
      </c>
      <c r="K2155" t="s">
        <v>34</v>
      </c>
      <c r="L2155" t="s">
        <v>35</v>
      </c>
      <c r="M2155" t="s">
        <v>36</v>
      </c>
      <c r="N2155">
        <v>30000</v>
      </c>
      <c r="O2155">
        <v>30000</v>
      </c>
      <c r="P2155">
        <v>1</v>
      </c>
      <c r="Q2155" s="1" t="d">
        <v>1990-08-27</v>
      </c>
      <c r="R2155">
        <v>106</v>
      </c>
      <c r="S2155" t="s">
        <v>7185</v>
      </c>
      <c r="T2155" t="s">
        <v>2782</v>
      </c>
      <c r="U2155" s="19" t="str">
        <f t="shared" si="33"/>
        <v>CARLOS ALFONSO RADA ARIZA</v>
      </c>
    </row>
    <row r="2156" spans="1:21" x14ac:dyDescent="0.2">
      <c r="A2156">
        <v>1082936445</v>
      </c>
      <c r="B2156">
        <v>587</v>
      </c>
      <c r="C2156" t="s">
        <v>195</v>
      </c>
      <c r="D2156" t="s">
        <v>2783</v>
      </c>
      <c r="E2156" t="s">
        <v>2784</v>
      </c>
      <c r="F2156" t="s">
        <v>135</v>
      </c>
      <c r="G2156" t="s">
        <v>40</v>
      </c>
      <c r="H2156" s="1" t="d">
        <v>2018-03-20</v>
      </c>
      <c r="I2156">
        <v>3355</v>
      </c>
      <c r="J2156" t="s">
        <v>7202</v>
      </c>
      <c r="K2156" t="s">
        <v>50</v>
      </c>
      <c r="L2156" t="s">
        <v>35</v>
      </c>
      <c r="M2156" t="s">
        <v>36</v>
      </c>
      <c r="N2156">
        <v>10660</v>
      </c>
      <c r="O2156">
        <v>10720</v>
      </c>
      <c r="P2156">
        <v>1</v>
      </c>
      <c r="Q2156" s="1" t="d">
        <v>1991-07-22</v>
      </c>
      <c r="R2156">
        <v>80</v>
      </c>
      <c r="S2156" t="s">
        <v>51</v>
      </c>
      <c r="T2156" t="s">
        <v>2785</v>
      </c>
      <c r="U2156" s="19" t="str">
        <f t="shared" si="33"/>
        <v>JONATHAN JOSE DIAZ MACIAS</v>
      </c>
    </row>
    <row r="2157" spans="1:21" x14ac:dyDescent="0.2">
      <c r="A2157">
        <v>1082944305</v>
      </c>
      <c r="B2157">
        <v>550</v>
      </c>
      <c r="C2157" t="s">
        <v>48</v>
      </c>
      <c r="D2157" t="s">
        <v>4221</v>
      </c>
      <c r="E2157" t="s">
        <v>4222</v>
      </c>
      <c r="F2157" t="s">
        <v>196</v>
      </c>
      <c r="G2157" t="s">
        <v>40</v>
      </c>
      <c r="H2157" s="1" t="d">
        <v>2014-04-28</v>
      </c>
      <c r="I2157">
        <v>3355</v>
      </c>
      <c r="J2157" t="s">
        <v>7202</v>
      </c>
      <c r="K2157" t="s">
        <v>50</v>
      </c>
      <c r="L2157" t="s">
        <v>35</v>
      </c>
      <c r="M2157" t="s">
        <v>36</v>
      </c>
      <c r="N2157">
        <v>10118</v>
      </c>
      <c r="O2157">
        <v>10118</v>
      </c>
      <c r="P2157">
        <v>1</v>
      </c>
      <c r="Q2157" s="1" t="d">
        <v>1991-10-26</v>
      </c>
      <c r="R2157">
        <v>80</v>
      </c>
      <c r="S2157" t="s">
        <v>51</v>
      </c>
      <c r="T2157" t="s">
        <v>4223</v>
      </c>
      <c r="U2157" s="19" t="str">
        <f t="shared" si="33"/>
        <v>OSNEIDER RAFAEL BORJA DITTA</v>
      </c>
    </row>
    <row r="2158" spans="1:21" x14ac:dyDescent="0.2">
      <c r="A2158">
        <v>1082962926</v>
      </c>
      <c r="B2158">
        <v>550</v>
      </c>
      <c r="C2158" t="s">
        <v>48</v>
      </c>
      <c r="D2158" t="s">
        <v>4224</v>
      </c>
      <c r="E2158" t="s">
        <v>4225</v>
      </c>
      <c r="F2158" t="s">
        <v>76</v>
      </c>
      <c r="G2158" t="s">
        <v>40</v>
      </c>
      <c r="H2158" s="1" t="d">
        <v>2019-03-27</v>
      </c>
      <c r="I2158">
        <v>3108</v>
      </c>
      <c r="J2158" t="s">
        <v>71</v>
      </c>
      <c r="K2158" t="s">
        <v>34</v>
      </c>
      <c r="L2158" t="s">
        <v>35</v>
      </c>
      <c r="M2158" t="s">
        <v>36</v>
      </c>
      <c r="N2158">
        <v>10118</v>
      </c>
      <c r="O2158">
        <v>10118</v>
      </c>
      <c r="P2158">
        <v>1</v>
      </c>
      <c r="Q2158" s="1" t="d">
        <v>1992-10-12</v>
      </c>
      <c r="R2158">
        <v>65</v>
      </c>
      <c r="S2158" t="s">
        <v>4406</v>
      </c>
      <c r="T2158" t="s">
        <v>6603</v>
      </c>
      <c r="U2158" s="19" t="str">
        <f t="shared" si="33"/>
        <v>RICHARD DAVID VIDES FERNANDEZ</v>
      </c>
    </row>
    <row r="2159" spans="1:21" x14ac:dyDescent="0.2">
      <c r="A2159">
        <v>1082993817</v>
      </c>
      <c r="B2159">
        <v>580</v>
      </c>
      <c r="C2159" t="s">
        <v>797</v>
      </c>
      <c r="D2159" t="s">
        <v>6604</v>
      </c>
      <c r="E2159" t="s">
        <v>5065</v>
      </c>
      <c r="F2159" t="s">
        <v>76</v>
      </c>
      <c r="G2159" t="s">
        <v>40</v>
      </c>
      <c r="H2159" s="1" t="d">
        <v>2019-10-07</v>
      </c>
      <c r="I2159">
        <v>3108</v>
      </c>
      <c r="J2159" t="s">
        <v>71</v>
      </c>
      <c r="K2159" t="s">
        <v>34</v>
      </c>
      <c r="L2159" t="s">
        <v>35</v>
      </c>
      <c r="M2159" t="s">
        <v>36</v>
      </c>
      <c r="N2159">
        <v>10660</v>
      </c>
      <c r="O2159">
        <v>10661</v>
      </c>
      <c r="P2159">
        <v>1</v>
      </c>
      <c r="Q2159" s="1" t="d">
        <v>1994-12-15</v>
      </c>
      <c r="R2159">
        <v>65</v>
      </c>
      <c r="S2159" t="s">
        <v>4406</v>
      </c>
      <c r="T2159" t="s">
        <v>7937</v>
      </c>
      <c r="U2159" s="19" t="str">
        <f t="shared" si="33"/>
        <v>CARLOS EDUARDO RODRIGUEZ CARRILLO</v>
      </c>
    </row>
    <row r="2160" spans="1:21" x14ac:dyDescent="0.2">
      <c r="A2160">
        <v>1083017855</v>
      </c>
      <c r="B2160">
        <v>587</v>
      </c>
      <c r="C2160" t="s">
        <v>195</v>
      </c>
      <c r="D2160" t="s">
        <v>6605</v>
      </c>
      <c r="E2160" t="s">
        <v>2545</v>
      </c>
      <c r="F2160" t="s">
        <v>135</v>
      </c>
      <c r="G2160" t="s">
        <v>40</v>
      </c>
      <c r="H2160" s="1" t="d">
        <v>2019-06-26</v>
      </c>
      <c r="I2160">
        <v>3355</v>
      </c>
      <c r="J2160" t="s">
        <v>7202</v>
      </c>
      <c r="K2160" t="s">
        <v>50</v>
      </c>
      <c r="L2160" t="s">
        <v>35</v>
      </c>
      <c r="M2160" t="s">
        <v>36</v>
      </c>
      <c r="N2160">
        <v>10660</v>
      </c>
      <c r="O2160">
        <v>10720</v>
      </c>
      <c r="P2160">
        <v>1</v>
      </c>
      <c r="Q2160" s="1" t="d">
        <v>1996-08-20</v>
      </c>
      <c r="R2160">
        <v>80</v>
      </c>
      <c r="S2160" t="s">
        <v>51</v>
      </c>
      <c r="T2160" t="s">
        <v>6606</v>
      </c>
      <c r="U2160" s="19" t="str">
        <f t="shared" si="33"/>
        <v>JOSE DANIEL LOPEZ FLOREZ</v>
      </c>
    </row>
    <row r="2161" spans="1:21" x14ac:dyDescent="0.2">
      <c r="A2161">
        <v>1083752933</v>
      </c>
      <c r="B2161">
        <v>1232</v>
      </c>
      <c r="C2161" t="s">
        <v>30</v>
      </c>
      <c r="D2161" t="s">
        <v>7938</v>
      </c>
      <c r="E2161" t="s">
        <v>1388</v>
      </c>
      <c r="F2161" t="s">
        <v>76</v>
      </c>
      <c r="G2161" t="s">
        <v>40</v>
      </c>
      <c r="H2161" s="1" t="d">
        <v>2020-08-05</v>
      </c>
      <c r="I2161">
        <v>3109</v>
      </c>
      <c r="J2161" t="s">
        <v>33</v>
      </c>
      <c r="K2161" t="s">
        <v>34</v>
      </c>
      <c r="L2161" t="s">
        <v>34</v>
      </c>
      <c r="M2161" t="s">
        <v>36</v>
      </c>
      <c r="N2161">
        <v>10110</v>
      </c>
      <c r="O2161">
        <v>0</v>
      </c>
      <c r="P2161">
        <v>1</v>
      </c>
      <c r="Q2161" s="1" t="d">
        <v>1988-05-02</v>
      </c>
      <c r="R2161">
        <v>65</v>
      </c>
      <c r="S2161" t="s">
        <v>4406</v>
      </c>
      <c r="T2161" t="s">
        <v>7939</v>
      </c>
      <c r="U2161" s="19" t="str">
        <f t="shared" si="33"/>
        <v>FERNANDO CADENA RIVERA</v>
      </c>
    </row>
    <row r="2162" spans="1:21" x14ac:dyDescent="0.2">
      <c r="A2162">
        <v>1083894727</v>
      </c>
      <c r="B2162">
        <v>1232</v>
      </c>
      <c r="C2162" t="s">
        <v>30</v>
      </c>
      <c r="D2162" t="s">
        <v>6607</v>
      </c>
      <c r="E2162" t="s">
        <v>6608</v>
      </c>
      <c r="F2162" t="s">
        <v>74</v>
      </c>
      <c r="G2162" t="s">
        <v>40</v>
      </c>
      <c r="H2162" s="1" t="d">
        <v>2013-02-05</v>
      </c>
      <c r="I2162">
        <v>3291</v>
      </c>
      <c r="J2162" t="s">
        <v>112</v>
      </c>
      <c r="K2162" t="s">
        <v>34</v>
      </c>
      <c r="L2162" t="s">
        <v>35</v>
      </c>
      <c r="M2162" t="s">
        <v>34</v>
      </c>
      <c r="N2162">
        <v>10110</v>
      </c>
      <c r="O2162">
        <v>0</v>
      </c>
      <c r="P2162">
        <v>1</v>
      </c>
      <c r="Q2162" s="1" t="d">
        <v>1991-01-26</v>
      </c>
      <c r="R2162">
        <v>70</v>
      </c>
      <c r="S2162" t="s">
        <v>37</v>
      </c>
      <c r="T2162" t="s">
        <v>2789</v>
      </c>
      <c r="U2162" s="19" t="str">
        <f t="shared" si="33"/>
        <v>YOLANI GARCIA CORTES</v>
      </c>
    </row>
    <row r="2163" spans="1:21" x14ac:dyDescent="0.2">
      <c r="A2163">
        <v>1084221079</v>
      </c>
      <c r="B2163">
        <v>1015</v>
      </c>
      <c r="C2163" t="s">
        <v>73</v>
      </c>
      <c r="D2163" t="s">
        <v>2790</v>
      </c>
      <c r="E2163" t="s">
        <v>2791</v>
      </c>
      <c r="F2163" t="s">
        <v>74</v>
      </c>
      <c r="G2163" t="s">
        <v>40</v>
      </c>
      <c r="H2163" s="1" t="d">
        <v>2016-10-25</v>
      </c>
      <c r="I2163">
        <v>7407</v>
      </c>
      <c r="J2163" t="s">
        <v>7184</v>
      </c>
      <c r="K2163" t="s">
        <v>34</v>
      </c>
      <c r="L2163" t="s">
        <v>35</v>
      </c>
      <c r="M2163" t="s">
        <v>36</v>
      </c>
      <c r="N2163">
        <v>30000</v>
      </c>
      <c r="O2163">
        <v>30000</v>
      </c>
      <c r="P2163">
        <v>1</v>
      </c>
      <c r="Q2163" s="1" t="d">
        <v>1986-07-22</v>
      </c>
      <c r="R2163">
        <v>106</v>
      </c>
      <c r="S2163" t="s">
        <v>7185</v>
      </c>
      <c r="T2163" t="s">
        <v>6609</v>
      </c>
      <c r="U2163" s="19" t="str">
        <f t="shared" si="33"/>
        <v>HECTOR GEOVANNI MARTINEZ MUÑOZ</v>
      </c>
    </row>
    <row r="2164" spans="1:21" x14ac:dyDescent="0.2">
      <c r="A2164">
        <v>1084255603</v>
      </c>
      <c r="B2164">
        <v>1232</v>
      </c>
      <c r="C2164" t="s">
        <v>30</v>
      </c>
      <c r="D2164" t="s">
        <v>4226</v>
      </c>
      <c r="E2164" t="s">
        <v>242</v>
      </c>
      <c r="F2164" t="s">
        <v>7183</v>
      </c>
      <c r="G2164" t="s">
        <v>40</v>
      </c>
      <c r="H2164" s="1" t="d">
        <v>2019-04-01</v>
      </c>
      <c r="I2164">
        <v>3033</v>
      </c>
      <c r="J2164" t="s">
        <v>41</v>
      </c>
      <c r="K2164" t="s">
        <v>34</v>
      </c>
      <c r="L2164" t="s">
        <v>35</v>
      </c>
      <c r="M2164" t="s">
        <v>36</v>
      </c>
      <c r="N2164">
        <v>10110</v>
      </c>
      <c r="O2164">
        <v>0</v>
      </c>
      <c r="P2164">
        <v>1</v>
      </c>
      <c r="Q2164" s="1" t="d">
        <v>1991-04-16</v>
      </c>
      <c r="R2164">
        <v>20</v>
      </c>
      <c r="S2164" t="s">
        <v>42</v>
      </c>
      <c r="T2164" t="s">
        <v>4227</v>
      </c>
      <c r="U2164" s="19" t="str">
        <f t="shared" si="33"/>
        <v>JORGE LUIS SANTANILLA IMBACHI</v>
      </c>
    </row>
    <row r="2165" spans="1:21" x14ac:dyDescent="0.2">
      <c r="A2165">
        <v>1084789848</v>
      </c>
      <c r="B2165">
        <v>579</v>
      </c>
      <c r="C2165" t="s">
        <v>142</v>
      </c>
      <c r="D2165" t="s">
        <v>7940</v>
      </c>
      <c r="E2165" t="s">
        <v>7941</v>
      </c>
      <c r="F2165" t="s">
        <v>135</v>
      </c>
      <c r="G2165" t="s">
        <v>40</v>
      </c>
      <c r="H2165" s="1" t="d">
        <v>2021-03-10</v>
      </c>
      <c r="I2165">
        <v>3355</v>
      </c>
      <c r="J2165" t="s">
        <v>7202</v>
      </c>
      <c r="K2165" t="s">
        <v>50</v>
      </c>
      <c r="L2165" t="s">
        <v>34</v>
      </c>
      <c r="M2165" t="s">
        <v>34</v>
      </c>
      <c r="N2165">
        <v>10660</v>
      </c>
      <c r="O2165">
        <v>10660</v>
      </c>
      <c r="P2165">
        <v>1</v>
      </c>
      <c r="Q2165" s="1" t="d">
        <v>1997-10-16</v>
      </c>
      <c r="R2165">
        <v>80</v>
      </c>
      <c r="S2165" t="s">
        <v>51</v>
      </c>
      <c r="T2165" t="s">
        <v>94</v>
      </c>
      <c r="U2165" s="19" t="str">
        <f t="shared" si="33"/>
        <v>LEIDYS LORENA LABASTIDAS TABA</v>
      </c>
    </row>
    <row r="2166" spans="1:21" x14ac:dyDescent="0.2">
      <c r="A2166">
        <v>1085100095</v>
      </c>
      <c r="B2166">
        <v>550</v>
      </c>
      <c r="C2166" t="s">
        <v>48</v>
      </c>
      <c r="D2166" t="s">
        <v>6610</v>
      </c>
      <c r="E2166" t="s">
        <v>5754</v>
      </c>
      <c r="F2166" t="s">
        <v>76</v>
      </c>
      <c r="G2166" t="s">
        <v>40</v>
      </c>
      <c r="H2166" s="1" t="d">
        <v>2015-05-07</v>
      </c>
      <c r="I2166">
        <v>3108</v>
      </c>
      <c r="J2166" t="s">
        <v>71</v>
      </c>
      <c r="K2166" t="s">
        <v>34</v>
      </c>
      <c r="L2166" t="s">
        <v>35</v>
      </c>
      <c r="M2166" t="s">
        <v>36</v>
      </c>
      <c r="N2166">
        <v>10118</v>
      </c>
      <c r="O2166">
        <v>10118</v>
      </c>
      <c r="P2166">
        <v>1</v>
      </c>
      <c r="Q2166" s="1" t="d">
        <v>1991-09-26</v>
      </c>
      <c r="R2166">
        <v>65</v>
      </c>
      <c r="S2166" t="s">
        <v>4406</v>
      </c>
      <c r="T2166" t="s">
        <v>7942</v>
      </c>
      <c r="U2166" s="19" t="str">
        <f t="shared" si="33"/>
        <v>ALVARO SALAS RODELO</v>
      </c>
    </row>
    <row r="2167" spans="1:21" x14ac:dyDescent="0.2">
      <c r="A2167">
        <v>1085175210</v>
      </c>
      <c r="B2167">
        <v>1232</v>
      </c>
      <c r="C2167" t="s">
        <v>30</v>
      </c>
      <c r="D2167" t="s">
        <v>6611</v>
      </c>
      <c r="E2167" t="s">
        <v>6612</v>
      </c>
      <c r="F2167" t="s">
        <v>74</v>
      </c>
      <c r="G2167" t="s">
        <v>40</v>
      </c>
      <c r="H2167" s="1" t="d">
        <v>2017-02-21</v>
      </c>
      <c r="I2167">
        <v>7060</v>
      </c>
      <c r="J2167" t="s">
        <v>7212</v>
      </c>
      <c r="K2167" t="s">
        <v>34</v>
      </c>
      <c r="L2167" t="s">
        <v>35</v>
      </c>
      <c r="M2167" t="s">
        <v>36</v>
      </c>
      <c r="N2167">
        <v>10110</v>
      </c>
      <c r="O2167">
        <v>0</v>
      </c>
      <c r="P2167">
        <v>1</v>
      </c>
      <c r="Q2167" s="1" t="d">
        <v>1991-01-23</v>
      </c>
      <c r="R2167">
        <v>70</v>
      </c>
      <c r="S2167" t="s">
        <v>37</v>
      </c>
      <c r="T2167" t="s">
        <v>2792</v>
      </c>
      <c r="U2167" s="19" t="str">
        <f t="shared" si="33"/>
        <v>DEIVIS AVILES RIVERA</v>
      </c>
    </row>
    <row r="2168" spans="1:21" x14ac:dyDescent="0.2">
      <c r="A2168">
        <v>1085264373</v>
      </c>
      <c r="B2168">
        <v>557</v>
      </c>
      <c r="C2168" t="s">
        <v>328</v>
      </c>
      <c r="D2168" t="s">
        <v>6613</v>
      </c>
      <c r="E2168" t="s">
        <v>3402</v>
      </c>
      <c r="F2168" t="s">
        <v>49</v>
      </c>
      <c r="G2168" t="s">
        <v>32</v>
      </c>
      <c r="H2168" s="1" t="d">
        <v>2012-11-20</v>
      </c>
      <c r="I2168">
        <v>3357</v>
      </c>
      <c r="J2168" t="s">
        <v>7194</v>
      </c>
      <c r="K2168" t="s">
        <v>50</v>
      </c>
      <c r="L2168" t="s">
        <v>35</v>
      </c>
      <c r="M2168" t="s">
        <v>34</v>
      </c>
      <c r="N2168">
        <v>10220</v>
      </c>
      <c r="O2168">
        <v>10221</v>
      </c>
      <c r="P2168">
        <v>1</v>
      </c>
      <c r="Q2168" s="1" t="d">
        <v>1987-06-21</v>
      </c>
      <c r="R2168">
        <v>80</v>
      </c>
      <c r="S2168" t="s">
        <v>51</v>
      </c>
      <c r="T2168" t="s">
        <v>2793</v>
      </c>
      <c r="U2168" s="19" t="str">
        <f t="shared" si="33"/>
        <v>MARIA EUGENIA OJEDA PUPIALES</v>
      </c>
    </row>
    <row r="2169" spans="1:21" x14ac:dyDescent="0.2">
      <c r="A2169">
        <v>1085272434</v>
      </c>
      <c r="B2169">
        <v>558</v>
      </c>
      <c r="C2169" t="s">
        <v>1351</v>
      </c>
      <c r="D2169" t="s">
        <v>6614</v>
      </c>
      <c r="E2169" t="s">
        <v>4363</v>
      </c>
      <c r="F2169" t="s">
        <v>196</v>
      </c>
      <c r="G2169" t="s">
        <v>40</v>
      </c>
      <c r="H2169" s="1" t="d">
        <v>2017-02-01</v>
      </c>
      <c r="I2169">
        <v>3355</v>
      </c>
      <c r="J2169" t="s">
        <v>7202</v>
      </c>
      <c r="K2169" t="s">
        <v>50</v>
      </c>
      <c r="L2169" t="s">
        <v>35</v>
      </c>
      <c r="M2169" t="s">
        <v>36</v>
      </c>
      <c r="N2169">
        <v>10220</v>
      </c>
      <c r="O2169">
        <v>10800</v>
      </c>
      <c r="P2169">
        <v>1</v>
      </c>
      <c r="Q2169" s="1" t="d">
        <v>1989-02-22</v>
      </c>
      <c r="R2169">
        <v>80</v>
      </c>
      <c r="S2169" t="s">
        <v>51</v>
      </c>
      <c r="T2169" t="s">
        <v>6615</v>
      </c>
      <c r="U2169" s="19" t="str">
        <f t="shared" si="33"/>
        <v>CHRISTIAN CAMILO CABRERA ARTURO</v>
      </c>
    </row>
    <row r="2170" spans="1:21" x14ac:dyDescent="0.2">
      <c r="A2170">
        <v>1085275059</v>
      </c>
      <c r="B2170">
        <v>558</v>
      </c>
      <c r="C2170" t="s">
        <v>1351</v>
      </c>
      <c r="D2170" t="s">
        <v>2794</v>
      </c>
      <c r="E2170" t="s">
        <v>2795</v>
      </c>
      <c r="F2170" t="s">
        <v>135</v>
      </c>
      <c r="G2170" t="s">
        <v>40</v>
      </c>
      <c r="H2170" s="1" t="d">
        <v>2017-11-01</v>
      </c>
      <c r="I2170">
        <v>3355</v>
      </c>
      <c r="J2170" t="s">
        <v>7202</v>
      </c>
      <c r="K2170" t="s">
        <v>50</v>
      </c>
      <c r="L2170" t="s">
        <v>35</v>
      </c>
      <c r="M2170" t="s">
        <v>36</v>
      </c>
      <c r="N2170">
        <v>10220</v>
      </c>
      <c r="O2170">
        <v>10800</v>
      </c>
      <c r="P2170">
        <v>1</v>
      </c>
      <c r="Q2170" s="1" t="d">
        <v>1989-08-05</v>
      </c>
      <c r="R2170">
        <v>80</v>
      </c>
      <c r="S2170" t="s">
        <v>51</v>
      </c>
      <c r="T2170" t="s">
        <v>2796</v>
      </c>
      <c r="U2170" s="19" t="str">
        <f t="shared" si="33"/>
        <v>DICSON EDER SOTO ERASO</v>
      </c>
    </row>
    <row r="2171" spans="1:21" x14ac:dyDescent="0.2">
      <c r="A2171">
        <v>1085282565</v>
      </c>
      <c r="B2171">
        <v>557</v>
      </c>
      <c r="C2171" t="s">
        <v>328</v>
      </c>
      <c r="D2171" t="s">
        <v>2797</v>
      </c>
      <c r="E2171" t="s">
        <v>2798</v>
      </c>
      <c r="F2171" t="s">
        <v>7190</v>
      </c>
      <c r="G2171" t="s">
        <v>32</v>
      </c>
      <c r="H2171" s="1" t="d">
        <v>2017-10-03</v>
      </c>
      <c r="I2171">
        <v>3108</v>
      </c>
      <c r="J2171" t="s">
        <v>71</v>
      </c>
      <c r="K2171" t="s">
        <v>34</v>
      </c>
      <c r="L2171" t="s">
        <v>35</v>
      </c>
      <c r="M2171" t="s">
        <v>36</v>
      </c>
      <c r="N2171">
        <v>10220</v>
      </c>
      <c r="O2171">
        <v>10221</v>
      </c>
      <c r="P2171">
        <v>1</v>
      </c>
      <c r="Q2171" s="1" t="d">
        <v>1990-05-29</v>
      </c>
      <c r="R2171">
        <v>65</v>
      </c>
      <c r="S2171" t="s">
        <v>4406</v>
      </c>
      <c r="T2171" t="s">
        <v>2799</v>
      </c>
      <c r="U2171" s="19" t="str">
        <f t="shared" si="33"/>
        <v>HECTOR CAMILO VALLEJO ALMEIDA</v>
      </c>
    </row>
    <row r="2172" spans="1:21" x14ac:dyDescent="0.2">
      <c r="A2172">
        <v>1085282677</v>
      </c>
      <c r="B2172">
        <v>558</v>
      </c>
      <c r="C2172" t="s">
        <v>1351</v>
      </c>
      <c r="D2172" t="s">
        <v>6616</v>
      </c>
      <c r="E2172" t="s">
        <v>3252</v>
      </c>
      <c r="F2172" t="s">
        <v>135</v>
      </c>
      <c r="G2172" t="s">
        <v>40</v>
      </c>
      <c r="H2172" s="1" t="d">
        <v>2019-10-28</v>
      </c>
      <c r="I2172">
        <v>3355</v>
      </c>
      <c r="J2172" t="s">
        <v>7202</v>
      </c>
      <c r="K2172" t="s">
        <v>50</v>
      </c>
      <c r="L2172" t="s">
        <v>35</v>
      </c>
      <c r="M2172" t="s">
        <v>36</v>
      </c>
      <c r="N2172">
        <v>10220</v>
      </c>
      <c r="O2172">
        <v>10800</v>
      </c>
      <c r="P2172">
        <v>1</v>
      </c>
      <c r="Q2172" s="1" t="d">
        <v>1990-07-17</v>
      </c>
      <c r="R2172">
        <v>80</v>
      </c>
      <c r="S2172" t="s">
        <v>51</v>
      </c>
      <c r="T2172" t="s">
        <v>6617</v>
      </c>
      <c r="U2172" s="19" t="str">
        <f t="shared" si="33"/>
        <v>CAMILO ALEJANDRO MAYA TARAPUES</v>
      </c>
    </row>
    <row r="2173" spans="1:21" x14ac:dyDescent="0.2">
      <c r="A2173">
        <v>1085293812</v>
      </c>
      <c r="B2173">
        <v>557</v>
      </c>
      <c r="C2173" t="s">
        <v>328</v>
      </c>
      <c r="D2173" t="s">
        <v>6618</v>
      </c>
      <c r="E2173" t="s">
        <v>1552</v>
      </c>
      <c r="F2173" t="s">
        <v>67</v>
      </c>
      <c r="G2173" t="s">
        <v>58</v>
      </c>
      <c r="H2173" s="1" t="d">
        <v>2019-06-04</v>
      </c>
      <c r="I2173">
        <v>3357</v>
      </c>
      <c r="J2173" t="s">
        <v>7194</v>
      </c>
      <c r="K2173" t="s">
        <v>50</v>
      </c>
      <c r="L2173" t="s">
        <v>35</v>
      </c>
      <c r="M2173" t="s">
        <v>36</v>
      </c>
      <c r="N2173">
        <v>10220</v>
      </c>
      <c r="O2173">
        <v>10221</v>
      </c>
      <c r="P2173">
        <v>2</v>
      </c>
      <c r="Q2173" s="1" t="d">
        <v>1991-12-26</v>
      </c>
      <c r="R2173">
        <v>80</v>
      </c>
      <c r="S2173" t="s">
        <v>51</v>
      </c>
      <c r="T2173" t="s">
        <v>6619</v>
      </c>
      <c r="U2173" s="19" t="str">
        <f t="shared" si="33"/>
        <v>WILLIAM RICARDO CERON PEÑAFIEL</v>
      </c>
    </row>
    <row r="2174" spans="1:21" x14ac:dyDescent="0.2">
      <c r="A2174">
        <v>1085298157</v>
      </c>
      <c r="B2174">
        <v>558</v>
      </c>
      <c r="C2174" t="s">
        <v>1351</v>
      </c>
      <c r="D2174" t="s">
        <v>7943</v>
      </c>
      <c r="E2174" t="s">
        <v>7944</v>
      </c>
      <c r="F2174" t="s">
        <v>135</v>
      </c>
      <c r="G2174" t="s">
        <v>40</v>
      </c>
      <c r="H2174" s="1" t="d">
        <v>2020-07-17</v>
      </c>
      <c r="I2174">
        <v>3355</v>
      </c>
      <c r="J2174" t="s">
        <v>7202</v>
      </c>
      <c r="K2174" t="s">
        <v>50</v>
      </c>
      <c r="L2174" t="s">
        <v>34</v>
      </c>
      <c r="M2174" t="s">
        <v>36</v>
      </c>
      <c r="N2174">
        <v>10220</v>
      </c>
      <c r="O2174">
        <v>10800</v>
      </c>
      <c r="P2174">
        <v>1</v>
      </c>
      <c r="Q2174" s="1" t="d">
        <v>1992-05-01</v>
      </c>
      <c r="R2174">
        <v>80</v>
      </c>
      <c r="S2174" t="s">
        <v>51</v>
      </c>
      <c r="T2174" t="s">
        <v>7945</v>
      </c>
      <c r="U2174" s="19" t="str">
        <f t="shared" si="33"/>
        <v>JAIRO GUILLERMO JIMENEZ MARTINEZ</v>
      </c>
    </row>
    <row r="2175" spans="1:21" x14ac:dyDescent="0.2">
      <c r="A2175">
        <v>1085302150</v>
      </c>
      <c r="B2175">
        <v>557</v>
      </c>
      <c r="C2175" t="s">
        <v>328</v>
      </c>
      <c r="D2175" t="s">
        <v>6620</v>
      </c>
      <c r="E2175" t="s">
        <v>6621</v>
      </c>
      <c r="F2175" t="s">
        <v>409</v>
      </c>
      <c r="G2175" t="s">
        <v>32</v>
      </c>
      <c r="H2175" s="1" t="d">
        <v>2014-01-16</v>
      </c>
      <c r="I2175">
        <v>3352</v>
      </c>
      <c r="J2175" t="s">
        <v>7209</v>
      </c>
      <c r="K2175" t="s">
        <v>50</v>
      </c>
      <c r="L2175" t="s">
        <v>35</v>
      </c>
      <c r="M2175" t="s">
        <v>36</v>
      </c>
      <c r="N2175">
        <v>10220</v>
      </c>
      <c r="O2175">
        <v>10221</v>
      </c>
      <c r="P2175">
        <v>1</v>
      </c>
      <c r="Q2175" s="1" t="d">
        <v>1993-01-28</v>
      </c>
      <c r="R2175">
        <v>80</v>
      </c>
      <c r="S2175" t="s">
        <v>51</v>
      </c>
      <c r="T2175" t="s">
        <v>2800</v>
      </c>
      <c r="U2175" s="19" t="str">
        <f t="shared" si="33"/>
        <v>DARIO GILBERTO MUÑOZ LENIS</v>
      </c>
    </row>
    <row r="2176" spans="1:21" x14ac:dyDescent="0.2">
      <c r="A2176">
        <v>1085311716</v>
      </c>
      <c r="B2176">
        <v>558</v>
      </c>
      <c r="C2176" t="s">
        <v>1351</v>
      </c>
      <c r="D2176" t="s">
        <v>4228</v>
      </c>
      <c r="E2176" t="s">
        <v>4229</v>
      </c>
      <c r="F2176" t="s">
        <v>135</v>
      </c>
      <c r="G2176" t="s">
        <v>40</v>
      </c>
      <c r="H2176" s="1" t="d">
        <v>2019-02-21</v>
      </c>
      <c r="I2176">
        <v>3355</v>
      </c>
      <c r="J2176" t="s">
        <v>7202</v>
      </c>
      <c r="K2176" t="s">
        <v>50</v>
      </c>
      <c r="L2176" t="s">
        <v>35</v>
      </c>
      <c r="M2176" t="s">
        <v>36</v>
      </c>
      <c r="N2176">
        <v>10220</v>
      </c>
      <c r="O2176">
        <v>10800</v>
      </c>
      <c r="P2176">
        <v>1</v>
      </c>
      <c r="Q2176" s="1" t="d">
        <v>1994-04-03</v>
      </c>
      <c r="R2176">
        <v>80</v>
      </c>
      <c r="S2176" t="s">
        <v>51</v>
      </c>
      <c r="T2176" t="s">
        <v>6622</v>
      </c>
      <c r="U2176" s="19" t="str">
        <f t="shared" si="33"/>
        <v>GUSTAVO ANDRES YELA RUANO</v>
      </c>
    </row>
    <row r="2177" spans="1:21" x14ac:dyDescent="0.2">
      <c r="A2177">
        <v>1085319035</v>
      </c>
      <c r="B2177">
        <v>557</v>
      </c>
      <c r="C2177" t="s">
        <v>328</v>
      </c>
      <c r="D2177" t="s">
        <v>6623</v>
      </c>
      <c r="E2177" t="s">
        <v>6624</v>
      </c>
      <c r="F2177" t="s">
        <v>76</v>
      </c>
      <c r="G2177" t="s">
        <v>40</v>
      </c>
      <c r="H2177" s="1" t="d">
        <v>2019-05-02</v>
      </c>
      <c r="I2177">
        <v>3108</v>
      </c>
      <c r="J2177" t="s">
        <v>71</v>
      </c>
      <c r="K2177" t="s">
        <v>34</v>
      </c>
      <c r="L2177" t="s">
        <v>35</v>
      </c>
      <c r="M2177" t="s">
        <v>36</v>
      </c>
      <c r="N2177">
        <v>10220</v>
      </c>
      <c r="O2177">
        <v>10221</v>
      </c>
      <c r="P2177">
        <v>1</v>
      </c>
      <c r="Q2177" s="1" t="d">
        <v>1995-02-24</v>
      </c>
      <c r="R2177">
        <v>65</v>
      </c>
      <c r="S2177" t="s">
        <v>4406</v>
      </c>
      <c r="T2177" t="s">
        <v>6625</v>
      </c>
      <c r="U2177" s="19" t="str">
        <f t="shared" si="33"/>
        <v>BRAYAN ALEXANDER BRAVO CRIOLLO</v>
      </c>
    </row>
    <row r="2178" spans="1:21" x14ac:dyDescent="0.2">
      <c r="A2178">
        <v>1085329958</v>
      </c>
      <c r="B2178">
        <v>557</v>
      </c>
      <c r="C2178" t="s">
        <v>328</v>
      </c>
      <c r="D2178" t="s">
        <v>3619</v>
      </c>
      <c r="E2178" t="s">
        <v>3620</v>
      </c>
      <c r="F2178" t="s">
        <v>76</v>
      </c>
      <c r="G2178" t="s">
        <v>40</v>
      </c>
      <c r="H2178" s="1" t="d">
        <v>2018-07-03</v>
      </c>
      <c r="I2178">
        <v>3108</v>
      </c>
      <c r="J2178" t="s">
        <v>71</v>
      </c>
      <c r="K2178" t="s">
        <v>34</v>
      </c>
      <c r="L2178" t="s">
        <v>35</v>
      </c>
      <c r="M2178" t="s">
        <v>36</v>
      </c>
      <c r="N2178">
        <v>10220</v>
      </c>
      <c r="O2178">
        <v>10221</v>
      </c>
      <c r="P2178">
        <v>1</v>
      </c>
      <c r="Q2178" s="1" t="d">
        <v>1996-07-16</v>
      </c>
      <c r="R2178">
        <v>65</v>
      </c>
      <c r="S2178" t="s">
        <v>4406</v>
      </c>
      <c r="T2178" t="s">
        <v>7946</v>
      </c>
      <c r="U2178" s="19" t="str">
        <f t="shared" si="33"/>
        <v>LUIS DAVID CASTRO RIVERA</v>
      </c>
    </row>
    <row r="2179" spans="1:21" x14ac:dyDescent="0.2">
      <c r="A2179">
        <v>1085903036</v>
      </c>
      <c r="B2179">
        <v>1015</v>
      </c>
      <c r="C2179" t="s">
        <v>73</v>
      </c>
      <c r="D2179" t="s">
        <v>2801</v>
      </c>
      <c r="E2179" t="s">
        <v>2802</v>
      </c>
      <c r="F2179" t="s">
        <v>74</v>
      </c>
      <c r="G2179" t="s">
        <v>40</v>
      </c>
      <c r="H2179" s="1" t="d">
        <v>2017-12-04</v>
      </c>
      <c r="I2179">
        <v>7115</v>
      </c>
      <c r="J2179" t="s">
        <v>7315</v>
      </c>
      <c r="K2179" t="s">
        <v>34</v>
      </c>
      <c r="L2179" t="s">
        <v>35</v>
      </c>
      <c r="M2179" t="s">
        <v>36</v>
      </c>
      <c r="N2179">
        <v>30000</v>
      </c>
      <c r="O2179">
        <v>30000</v>
      </c>
      <c r="P2179">
        <v>1</v>
      </c>
      <c r="Q2179" s="1" t="d">
        <v>1987-05-27</v>
      </c>
      <c r="R2179">
        <v>106</v>
      </c>
      <c r="S2179" t="s">
        <v>7185</v>
      </c>
      <c r="T2179" t="s">
        <v>2803</v>
      </c>
      <c r="U2179" s="19" t="str">
        <f t="shared" ref="U2179:U2242" si="34">TRIM(E2179)&amp;" "&amp;TRIM(D2179)</f>
        <v>FRANCO HERMILIO GUERRERO AYALA</v>
      </c>
    </row>
    <row r="2180" spans="1:21" x14ac:dyDescent="0.2">
      <c r="A2180">
        <v>1085927798</v>
      </c>
      <c r="B2180">
        <v>550</v>
      </c>
      <c r="C2180" t="s">
        <v>48</v>
      </c>
      <c r="D2180" t="s">
        <v>2804</v>
      </c>
      <c r="E2180" t="s">
        <v>2805</v>
      </c>
      <c r="F2180" t="s">
        <v>76</v>
      </c>
      <c r="G2180" t="s">
        <v>40</v>
      </c>
      <c r="H2180" s="1" t="d">
        <v>2017-09-14</v>
      </c>
      <c r="I2180">
        <v>3108</v>
      </c>
      <c r="J2180" t="s">
        <v>71</v>
      </c>
      <c r="K2180" t="s">
        <v>34</v>
      </c>
      <c r="L2180" t="s">
        <v>35</v>
      </c>
      <c r="M2180" t="s">
        <v>36</v>
      </c>
      <c r="N2180">
        <v>10118</v>
      </c>
      <c r="O2180">
        <v>10118</v>
      </c>
      <c r="P2180">
        <v>1</v>
      </c>
      <c r="Q2180" s="1" t="d">
        <v>1991-03-10</v>
      </c>
      <c r="R2180">
        <v>65</v>
      </c>
      <c r="S2180" t="s">
        <v>4406</v>
      </c>
      <c r="T2180" t="s">
        <v>2806</v>
      </c>
      <c r="U2180" s="19" t="str">
        <f t="shared" si="34"/>
        <v>PEDRO SANSON GARCIA OROBIO</v>
      </c>
    </row>
    <row r="2181" spans="1:21" x14ac:dyDescent="0.2">
      <c r="A2181">
        <v>1086016855</v>
      </c>
      <c r="B2181">
        <v>558</v>
      </c>
      <c r="C2181" t="s">
        <v>1351</v>
      </c>
      <c r="D2181" t="s">
        <v>3621</v>
      </c>
      <c r="E2181" t="s">
        <v>3622</v>
      </c>
      <c r="F2181" t="s">
        <v>135</v>
      </c>
      <c r="G2181" t="s">
        <v>40</v>
      </c>
      <c r="H2181" s="1" t="d">
        <v>2018-09-10</v>
      </c>
      <c r="I2181">
        <v>3355</v>
      </c>
      <c r="J2181" t="s">
        <v>7202</v>
      </c>
      <c r="K2181" t="s">
        <v>50</v>
      </c>
      <c r="L2181" t="s">
        <v>35</v>
      </c>
      <c r="M2181" t="s">
        <v>34</v>
      </c>
      <c r="N2181">
        <v>10220</v>
      </c>
      <c r="O2181">
        <v>10800</v>
      </c>
      <c r="P2181">
        <v>1</v>
      </c>
      <c r="Q2181" s="1" t="d">
        <v>1988-03-25</v>
      </c>
      <c r="R2181">
        <v>80</v>
      </c>
      <c r="S2181" t="s">
        <v>51</v>
      </c>
      <c r="T2181" t="s">
        <v>3623</v>
      </c>
      <c r="U2181" s="19" t="str">
        <f t="shared" si="34"/>
        <v>DIANA IVONNE GRIJALBA BANDA</v>
      </c>
    </row>
    <row r="2182" spans="1:21" x14ac:dyDescent="0.2">
      <c r="A2182">
        <v>1086278679</v>
      </c>
      <c r="B2182">
        <v>560</v>
      </c>
      <c r="C2182" t="s">
        <v>122</v>
      </c>
      <c r="D2182" t="s">
        <v>6626</v>
      </c>
      <c r="E2182" t="s">
        <v>6627</v>
      </c>
      <c r="F2182" t="s">
        <v>76</v>
      </c>
      <c r="G2182" t="s">
        <v>40</v>
      </c>
      <c r="H2182" s="1" t="d">
        <v>2019-11-13</v>
      </c>
      <c r="I2182">
        <v>3108</v>
      </c>
      <c r="J2182" t="s">
        <v>71</v>
      </c>
      <c r="K2182" t="s">
        <v>34</v>
      </c>
      <c r="L2182" t="s">
        <v>35</v>
      </c>
      <c r="M2182" t="s">
        <v>36</v>
      </c>
      <c r="N2182">
        <v>10330</v>
      </c>
      <c r="O2182">
        <v>10330</v>
      </c>
      <c r="P2182">
        <v>1</v>
      </c>
      <c r="Q2182" s="1" t="d">
        <v>1989-04-14</v>
      </c>
      <c r="R2182">
        <v>65</v>
      </c>
      <c r="S2182" t="s">
        <v>4406</v>
      </c>
      <c r="T2182" t="s">
        <v>7947</v>
      </c>
      <c r="U2182" s="19" t="str">
        <f t="shared" si="34"/>
        <v>YEISON ADRIAN MONTOYA GOMEZ</v>
      </c>
    </row>
    <row r="2183" spans="1:21" x14ac:dyDescent="0.2">
      <c r="A2183">
        <v>1086358123</v>
      </c>
      <c r="B2183">
        <v>550</v>
      </c>
      <c r="C2183" t="s">
        <v>48</v>
      </c>
      <c r="D2183" t="s">
        <v>6628</v>
      </c>
      <c r="E2183" t="s">
        <v>6629</v>
      </c>
      <c r="F2183" t="s">
        <v>49</v>
      </c>
      <c r="G2183" t="s">
        <v>32</v>
      </c>
      <c r="H2183" s="1" t="d">
        <v>2011-12-16</v>
      </c>
      <c r="I2183">
        <v>3357</v>
      </c>
      <c r="J2183" t="s">
        <v>7194</v>
      </c>
      <c r="K2183" t="s">
        <v>50</v>
      </c>
      <c r="L2183" t="s">
        <v>35</v>
      </c>
      <c r="M2183" t="s">
        <v>34</v>
      </c>
      <c r="N2183">
        <v>10118</v>
      </c>
      <c r="O2183">
        <v>10118</v>
      </c>
      <c r="P2183">
        <v>1</v>
      </c>
      <c r="Q2183" s="1" t="d">
        <v>1985-06-10</v>
      </c>
      <c r="R2183">
        <v>80</v>
      </c>
      <c r="S2183" t="s">
        <v>51</v>
      </c>
      <c r="T2183" t="s">
        <v>2807</v>
      </c>
      <c r="U2183" s="19" t="str">
        <f t="shared" si="34"/>
        <v>JIMENA NATALY CALVACHE</v>
      </c>
    </row>
    <row r="2184" spans="1:21" x14ac:dyDescent="0.2">
      <c r="A2184">
        <v>1087047702</v>
      </c>
      <c r="B2184">
        <v>557</v>
      </c>
      <c r="C2184" t="s">
        <v>328</v>
      </c>
      <c r="D2184" t="s">
        <v>7948</v>
      </c>
      <c r="E2184" t="s">
        <v>7949</v>
      </c>
      <c r="F2184" t="s">
        <v>49</v>
      </c>
      <c r="G2184" t="s">
        <v>32</v>
      </c>
      <c r="H2184" s="1" t="d">
        <v>2020-06-16</v>
      </c>
      <c r="I2184">
        <v>3357</v>
      </c>
      <c r="J2184" t="s">
        <v>7194</v>
      </c>
      <c r="K2184" t="s">
        <v>50</v>
      </c>
      <c r="L2184" t="s">
        <v>34</v>
      </c>
      <c r="M2184" t="s">
        <v>36</v>
      </c>
      <c r="N2184">
        <v>10220</v>
      </c>
      <c r="O2184">
        <v>10221</v>
      </c>
      <c r="P2184">
        <v>1</v>
      </c>
      <c r="Q2184" s="1" t="d">
        <v>1990-10-14</v>
      </c>
      <c r="R2184">
        <v>80</v>
      </c>
      <c r="S2184" t="s">
        <v>51</v>
      </c>
      <c r="T2184" t="s">
        <v>7950</v>
      </c>
      <c r="U2184" s="19" t="str">
        <f t="shared" si="34"/>
        <v>OSKAR ALBERTO MELO LOPEZ</v>
      </c>
    </row>
    <row r="2185" spans="1:21" x14ac:dyDescent="0.2">
      <c r="A2185">
        <v>1087123147</v>
      </c>
      <c r="B2185">
        <v>1232</v>
      </c>
      <c r="C2185" t="s">
        <v>30</v>
      </c>
      <c r="D2185" t="s">
        <v>6630</v>
      </c>
      <c r="E2185" t="s">
        <v>6631</v>
      </c>
      <c r="F2185" t="s">
        <v>74</v>
      </c>
      <c r="G2185" t="s">
        <v>40</v>
      </c>
      <c r="H2185" s="1" t="d">
        <v>2017-03-17</v>
      </c>
      <c r="I2185">
        <v>7060</v>
      </c>
      <c r="J2185" t="s">
        <v>7212</v>
      </c>
      <c r="K2185" t="s">
        <v>34</v>
      </c>
      <c r="L2185" t="s">
        <v>35</v>
      </c>
      <c r="M2185" t="s">
        <v>36</v>
      </c>
      <c r="N2185">
        <v>10110</v>
      </c>
      <c r="O2185">
        <v>0</v>
      </c>
      <c r="P2185">
        <v>1</v>
      </c>
      <c r="Q2185" s="1" t="d">
        <v>1986-09-24</v>
      </c>
      <c r="R2185">
        <v>70</v>
      </c>
      <c r="S2185" t="s">
        <v>37</v>
      </c>
      <c r="T2185" t="s">
        <v>2808</v>
      </c>
      <c r="U2185" s="19" t="str">
        <f t="shared" si="34"/>
        <v>ALEX HERNANDO DELGADO CASTILLO</v>
      </c>
    </row>
    <row r="2186" spans="1:21" x14ac:dyDescent="0.2">
      <c r="A2186">
        <v>1087548811</v>
      </c>
      <c r="B2186">
        <v>1232</v>
      </c>
      <c r="C2186" t="s">
        <v>30</v>
      </c>
      <c r="D2186" t="s">
        <v>6632</v>
      </c>
      <c r="E2186" t="s">
        <v>6633</v>
      </c>
      <c r="F2186" t="s">
        <v>74</v>
      </c>
      <c r="G2186" t="s">
        <v>40</v>
      </c>
      <c r="H2186" s="1" t="d">
        <v>2016-05-19</v>
      </c>
      <c r="I2186">
        <v>7416</v>
      </c>
      <c r="J2186" t="s">
        <v>7215</v>
      </c>
      <c r="K2186" t="s">
        <v>34</v>
      </c>
      <c r="L2186" t="s">
        <v>35</v>
      </c>
      <c r="M2186" t="s">
        <v>36</v>
      </c>
      <c r="N2186">
        <v>10110</v>
      </c>
      <c r="O2186">
        <v>0</v>
      </c>
      <c r="P2186">
        <v>1</v>
      </c>
      <c r="Q2186" s="1" t="d">
        <v>1987-11-07</v>
      </c>
      <c r="R2186">
        <v>70</v>
      </c>
      <c r="S2186" t="s">
        <v>37</v>
      </c>
      <c r="T2186" t="s">
        <v>2809</v>
      </c>
      <c r="U2186" s="19" t="str">
        <f t="shared" si="34"/>
        <v>CARLOS ECDIVER TORO ZAPATA</v>
      </c>
    </row>
    <row r="2187" spans="1:21" x14ac:dyDescent="0.2">
      <c r="A2187">
        <v>1087617430</v>
      </c>
      <c r="B2187">
        <v>1232</v>
      </c>
      <c r="C2187" t="s">
        <v>30</v>
      </c>
      <c r="D2187" t="s">
        <v>2810</v>
      </c>
      <c r="E2187" t="s">
        <v>2811</v>
      </c>
      <c r="F2187" t="s">
        <v>74</v>
      </c>
      <c r="G2187" t="s">
        <v>40</v>
      </c>
      <c r="H2187" s="1" t="d">
        <v>2017-11-20</v>
      </c>
      <c r="I2187">
        <v>7107</v>
      </c>
      <c r="J2187" t="s">
        <v>238</v>
      </c>
      <c r="K2187" t="s">
        <v>34</v>
      </c>
      <c r="L2187" t="s">
        <v>35</v>
      </c>
      <c r="M2187" t="s">
        <v>36</v>
      </c>
      <c r="N2187">
        <v>10110</v>
      </c>
      <c r="O2187">
        <v>0</v>
      </c>
      <c r="P2187">
        <v>1</v>
      </c>
      <c r="Q2187" s="1" t="d">
        <v>1990-08-02</v>
      </c>
      <c r="R2187">
        <v>70</v>
      </c>
      <c r="S2187" t="s">
        <v>37</v>
      </c>
      <c r="T2187" t="s">
        <v>2812</v>
      </c>
      <c r="U2187" s="19" t="str">
        <f t="shared" si="34"/>
        <v>JONH JAIRO NAZATE TIPAZ</v>
      </c>
    </row>
    <row r="2188" spans="1:21" x14ac:dyDescent="0.2">
      <c r="A2188">
        <v>1087986017</v>
      </c>
      <c r="B2188">
        <v>560</v>
      </c>
      <c r="C2188" t="s">
        <v>122</v>
      </c>
      <c r="D2188" t="s">
        <v>2813</v>
      </c>
      <c r="E2188" t="s">
        <v>2814</v>
      </c>
      <c r="F2188" t="s">
        <v>849</v>
      </c>
      <c r="G2188" t="s">
        <v>43</v>
      </c>
      <c r="H2188" s="1" t="d">
        <v>2008-10-23</v>
      </c>
      <c r="I2188">
        <v>3352</v>
      </c>
      <c r="J2188" t="s">
        <v>7209</v>
      </c>
      <c r="K2188" t="s">
        <v>50</v>
      </c>
      <c r="L2188" t="s">
        <v>35</v>
      </c>
      <c r="M2188" t="s">
        <v>36</v>
      </c>
      <c r="N2188">
        <v>10330</v>
      </c>
      <c r="O2188">
        <v>10330</v>
      </c>
      <c r="P2188">
        <v>1</v>
      </c>
      <c r="Q2188" s="1" t="d">
        <v>1986-07-20</v>
      </c>
      <c r="R2188">
        <v>80</v>
      </c>
      <c r="S2188" t="s">
        <v>51</v>
      </c>
      <c r="T2188" t="s">
        <v>2815</v>
      </c>
      <c r="U2188" s="19" t="str">
        <f t="shared" si="34"/>
        <v>HAROLD VALENCIA MEJIA</v>
      </c>
    </row>
    <row r="2189" spans="1:21" x14ac:dyDescent="0.2">
      <c r="A2189">
        <v>1087988958</v>
      </c>
      <c r="B2189">
        <v>560</v>
      </c>
      <c r="C2189" t="s">
        <v>122</v>
      </c>
      <c r="D2189" t="s">
        <v>6634</v>
      </c>
      <c r="E2189" t="s">
        <v>4983</v>
      </c>
      <c r="F2189" t="s">
        <v>135</v>
      </c>
      <c r="G2189" t="s">
        <v>40</v>
      </c>
      <c r="H2189" s="1" t="d">
        <v>2014-11-14</v>
      </c>
      <c r="I2189">
        <v>3355</v>
      </c>
      <c r="J2189" t="s">
        <v>7202</v>
      </c>
      <c r="K2189" t="s">
        <v>50</v>
      </c>
      <c r="L2189" t="s">
        <v>35</v>
      </c>
      <c r="M2189" t="s">
        <v>36</v>
      </c>
      <c r="N2189">
        <v>10330</v>
      </c>
      <c r="O2189">
        <v>10330</v>
      </c>
      <c r="P2189">
        <v>1</v>
      </c>
      <c r="Q2189" s="1" t="d">
        <v>1987-01-02</v>
      </c>
      <c r="R2189">
        <v>80</v>
      </c>
      <c r="S2189" t="s">
        <v>51</v>
      </c>
      <c r="T2189" t="s">
        <v>2816</v>
      </c>
      <c r="U2189" s="19" t="str">
        <f t="shared" si="34"/>
        <v>JOSE JOAQUIN MORENO CAMPUZANO</v>
      </c>
    </row>
    <row r="2190" spans="1:21" x14ac:dyDescent="0.2">
      <c r="A2190">
        <v>1087989701</v>
      </c>
      <c r="B2190">
        <v>560</v>
      </c>
      <c r="C2190" t="s">
        <v>122</v>
      </c>
      <c r="D2190" t="s">
        <v>6635</v>
      </c>
      <c r="E2190" t="s">
        <v>6636</v>
      </c>
      <c r="F2190" t="s">
        <v>135</v>
      </c>
      <c r="G2190" t="s">
        <v>40</v>
      </c>
      <c r="H2190" s="1" t="d">
        <v>2016-06-17</v>
      </c>
      <c r="I2190">
        <v>3355</v>
      </c>
      <c r="J2190" t="s">
        <v>7202</v>
      </c>
      <c r="K2190" t="s">
        <v>50</v>
      </c>
      <c r="L2190" t="s">
        <v>35</v>
      </c>
      <c r="M2190" t="s">
        <v>36</v>
      </c>
      <c r="N2190">
        <v>10330</v>
      </c>
      <c r="O2190">
        <v>10330</v>
      </c>
      <c r="P2190">
        <v>1</v>
      </c>
      <c r="Q2190" s="1" t="d">
        <v>1987-05-19</v>
      </c>
      <c r="R2190">
        <v>80</v>
      </c>
      <c r="S2190" t="s">
        <v>51</v>
      </c>
      <c r="T2190" t="s">
        <v>2817</v>
      </c>
      <c r="U2190" s="19" t="str">
        <f t="shared" si="34"/>
        <v>EDWARD BERNY BERMUDEZ MONTES</v>
      </c>
    </row>
    <row r="2191" spans="1:21" x14ac:dyDescent="0.2">
      <c r="A2191">
        <v>1087991279</v>
      </c>
      <c r="B2191">
        <v>560</v>
      </c>
      <c r="C2191" t="s">
        <v>122</v>
      </c>
      <c r="D2191" t="s">
        <v>5212</v>
      </c>
      <c r="E2191" t="s">
        <v>2359</v>
      </c>
      <c r="F2191" t="s">
        <v>7289</v>
      </c>
      <c r="G2191" t="s">
        <v>32</v>
      </c>
      <c r="H2191" s="1" t="d">
        <v>2016-09-01</v>
      </c>
      <c r="I2191">
        <v>3075</v>
      </c>
      <c r="J2191" t="s">
        <v>64</v>
      </c>
      <c r="K2191" t="s">
        <v>34</v>
      </c>
      <c r="L2191" t="s">
        <v>35</v>
      </c>
      <c r="M2191" t="s">
        <v>36</v>
      </c>
      <c r="N2191">
        <v>10330</v>
      </c>
      <c r="O2191">
        <v>10330</v>
      </c>
      <c r="P2191">
        <v>1</v>
      </c>
      <c r="Q2191" s="1" t="d">
        <v>1987-10-27</v>
      </c>
      <c r="R2191">
        <v>60</v>
      </c>
      <c r="S2191" t="s">
        <v>45</v>
      </c>
      <c r="T2191" t="s">
        <v>2818</v>
      </c>
      <c r="U2191" s="19" t="str">
        <f t="shared" si="34"/>
        <v>DANIEL FELIPE GONZALEZ CARDONA</v>
      </c>
    </row>
    <row r="2192" spans="1:21" x14ac:dyDescent="0.2">
      <c r="A2192">
        <v>1087994111</v>
      </c>
      <c r="B2192">
        <v>560</v>
      </c>
      <c r="C2192" t="s">
        <v>122</v>
      </c>
      <c r="D2192" t="s">
        <v>2819</v>
      </c>
      <c r="E2192" t="s">
        <v>1205</v>
      </c>
      <c r="F2192" t="s">
        <v>117</v>
      </c>
      <c r="G2192" t="s">
        <v>58</v>
      </c>
      <c r="H2192" s="1" t="d">
        <v>2014-11-13</v>
      </c>
      <c r="I2192">
        <v>1345</v>
      </c>
      <c r="J2192" t="s">
        <v>180</v>
      </c>
      <c r="K2192" t="s">
        <v>50</v>
      </c>
      <c r="L2192" t="s">
        <v>35</v>
      </c>
      <c r="M2192" t="s">
        <v>36</v>
      </c>
      <c r="N2192">
        <v>10330</v>
      </c>
      <c r="O2192">
        <v>10330</v>
      </c>
      <c r="P2192">
        <v>1</v>
      </c>
      <c r="Q2192" s="1" t="d">
        <v>1988-06-12</v>
      </c>
      <c r="R2192">
        <v>104</v>
      </c>
      <c r="S2192" t="s">
        <v>101</v>
      </c>
      <c r="T2192" t="s">
        <v>6637</v>
      </c>
      <c r="U2192" s="19" t="str">
        <f t="shared" si="34"/>
        <v>DANIEL YEPES OCAMPO</v>
      </c>
    </row>
    <row r="2193" spans="1:21" x14ac:dyDescent="0.2">
      <c r="A2193">
        <v>1087995694</v>
      </c>
      <c r="B2193">
        <v>560</v>
      </c>
      <c r="C2193" t="s">
        <v>122</v>
      </c>
      <c r="D2193" t="s">
        <v>4230</v>
      </c>
      <c r="E2193" t="s">
        <v>4231</v>
      </c>
      <c r="F2193" t="s">
        <v>135</v>
      </c>
      <c r="G2193" t="s">
        <v>40</v>
      </c>
      <c r="H2193" s="1" t="d">
        <v>2019-03-21</v>
      </c>
      <c r="I2193">
        <v>3355</v>
      </c>
      <c r="J2193" t="s">
        <v>7202</v>
      </c>
      <c r="K2193" t="s">
        <v>50</v>
      </c>
      <c r="L2193" t="s">
        <v>35</v>
      </c>
      <c r="M2193" t="s">
        <v>36</v>
      </c>
      <c r="N2193">
        <v>10330</v>
      </c>
      <c r="O2193">
        <v>10330</v>
      </c>
      <c r="P2193">
        <v>1</v>
      </c>
      <c r="Q2193" s="1" t="d">
        <v>1988-08-19</v>
      </c>
      <c r="R2193">
        <v>80</v>
      </c>
      <c r="S2193" t="s">
        <v>51</v>
      </c>
      <c r="T2193" t="s">
        <v>4232</v>
      </c>
      <c r="U2193" s="19" t="str">
        <f t="shared" si="34"/>
        <v>JUAN DARIO RIOS GIRALDO</v>
      </c>
    </row>
    <row r="2194" spans="1:21" x14ac:dyDescent="0.2">
      <c r="A2194">
        <v>1087997584</v>
      </c>
      <c r="B2194">
        <v>560</v>
      </c>
      <c r="C2194" t="s">
        <v>122</v>
      </c>
      <c r="D2194" t="s">
        <v>2820</v>
      </c>
      <c r="E2194" t="s">
        <v>2821</v>
      </c>
      <c r="F2194" t="s">
        <v>837</v>
      </c>
      <c r="G2194" t="s">
        <v>32</v>
      </c>
      <c r="H2194" s="1" t="d">
        <v>2015-03-20</v>
      </c>
      <c r="I2194">
        <v>3108</v>
      </c>
      <c r="J2194" t="s">
        <v>71</v>
      </c>
      <c r="K2194" t="s">
        <v>34</v>
      </c>
      <c r="L2194" t="s">
        <v>35</v>
      </c>
      <c r="M2194" t="s">
        <v>36</v>
      </c>
      <c r="N2194">
        <v>10330</v>
      </c>
      <c r="O2194">
        <v>10330</v>
      </c>
      <c r="P2194">
        <v>1</v>
      </c>
      <c r="Q2194" s="1" t="d">
        <v>1988-12-23</v>
      </c>
      <c r="R2194">
        <v>65</v>
      </c>
      <c r="S2194" t="s">
        <v>4406</v>
      </c>
      <c r="T2194" t="s">
        <v>2822</v>
      </c>
      <c r="U2194" s="19" t="str">
        <f t="shared" si="34"/>
        <v>LUIS FABIAN CUENCA MEJIA</v>
      </c>
    </row>
    <row r="2195" spans="1:21" x14ac:dyDescent="0.2">
      <c r="A2195">
        <v>1088001272</v>
      </c>
      <c r="B2195">
        <v>560</v>
      </c>
      <c r="C2195" t="s">
        <v>122</v>
      </c>
      <c r="D2195" t="s">
        <v>6638</v>
      </c>
      <c r="E2195" t="s">
        <v>1461</v>
      </c>
      <c r="F2195" t="s">
        <v>135</v>
      </c>
      <c r="G2195" t="s">
        <v>40</v>
      </c>
      <c r="H2195" s="1" t="d">
        <v>2019-08-27</v>
      </c>
      <c r="I2195">
        <v>3355</v>
      </c>
      <c r="J2195" t="s">
        <v>7202</v>
      </c>
      <c r="K2195" t="s">
        <v>50</v>
      </c>
      <c r="L2195" t="s">
        <v>35</v>
      </c>
      <c r="M2195" t="s">
        <v>36</v>
      </c>
      <c r="N2195">
        <v>10330</v>
      </c>
      <c r="O2195">
        <v>10330</v>
      </c>
      <c r="P2195">
        <v>1</v>
      </c>
      <c r="Q2195" s="1" t="d">
        <v>1989-12-14</v>
      </c>
      <c r="R2195">
        <v>80</v>
      </c>
      <c r="S2195" t="s">
        <v>51</v>
      </c>
      <c r="T2195" t="s">
        <v>6639</v>
      </c>
      <c r="U2195" s="19" t="str">
        <f t="shared" si="34"/>
        <v>JUAN DAVID OTALVARO RAMOS</v>
      </c>
    </row>
    <row r="2196" spans="1:21" x14ac:dyDescent="0.2">
      <c r="A2196">
        <v>1088001912</v>
      </c>
      <c r="B2196">
        <v>560</v>
      </c>
      <c r="C2196" t="s">
        <v>122</v>
      </c>
      <c r="D2196" t="s">
        <v>6640</v>
      </c>
      <c r="E2196" t="s">
        <v>4593</v>
      </c>
      <c r="F2196" t="s">
        <v>361</v>
      </c>
      <c r="G2196" t="s">
        <v>40</v>
      </c>
      <c r="H2196" s="1" t="d">
        <v>2019-05-17</v>
      </c>
      <c r="I2196">
        <v>3351</v>
      </c>
      <c r="J2196" t="s">
        <v>230</v>
      </c>
      <c r="K2196" t="s">
        <v>50</v>
      </c>
      <c r="L2196" t="s">
        <v>35</v>
      </c>
      <c r="M2196" t="s">
        <v>34</v>
      </c>
      <c r="N2196">
        <v>10330</v>
      </c>
      <c r="O2196">
        <v>10330</v>
      </c>
      <c r="P2196">
        <v>1</v>
      </c>
      <c r="Q2196" s="1" t="d">
        <v>1990-02-04</v>
      </c>
      <c r="R2196">
        <v>80</v>
      </c>
      <c r="S2196" t="s">
        <v>51</v>
      </c>
      <c r="T2196" t="s">
        <v>6641</v>
      </c>
      <c r="U2196" s="19" t="str">
        <f t="shared" si="34"/>
        <v>KAREN LONDOÑO CANO</v>
      </c>
    </row>
    <row r="2197" spans="1:21" x14ac:dyDescent="0.2">
      <c r="A2197">
        <v>1088002455</v>
      </c>
      <c r="B2197">
        <v>560</v>
      </c>
      <c r="C2197" t="s">
        <v>122</v>
      </c>
      <c r="D2197" t="s">
        <v>6642</v>
      </c>
      <c r="E2197" t="s">
        <v>1900</v>
      </c>
      <c r="F2197" t="s">
        <v>76</v>
      </c>
      <c r="G2197" t="s">
        <v>40</v>
      </c>
      <c r="H2197" s="1" t="d">
        <v>2019-10-26</v>
      </c>
      <c r="I2197">
        <v>3108</v>
      </c>
      <c r="J2197" t="s">
        <v>71</v>
      </c>
      <c r="K2197" t="s">
        <v>34</v>
      </c>
      <c r="L2197" t="s">
        <v>35</v>
      </c>
      <c r="M2197" t="s">
        <v>36</v>
      </c>
      <c r="N2197">
        <v>10330</v>
      </c>
      <c r="O2197">
        <v>10330</v>
      </c>
      <c r="P2197">
        <v>1</v>
      </c>
      <c r="Q2197" s="1" t="d">
        <v>1990-03-24</v>
      </c>
      <c r="R2197">
        <v>65</v>
      </c>
      <c r="S2197" t="s">
        <v>4406</v>
      </c>
      <c r="T2197" t="s">
        <v>6643</v>
      </c>
      <c r="U2197" s="19" t="str">
        <f t="shared" si="34"/>
        <v>JULIAN ANDRES ARANGO GUAPACHA</v>
      </c>
    </row>
    <row r="2198" spans="1:21" x14ac:dyDescent="0.2">
      <c r="A2198">
        <v>1088004059</v>
      </c>
      <c r="B2198">
        <v>941</v>
      </c>
      <c r="C2198" t="s">
        <v>186</v>
      </c>
      <c r="D2198" t="s">
        <v>7951</v>
      </c>
      <c r="E2198" t="s">
        <v>7952</v>
      </c>
      <c r="F2198" t="s">
        <v>272</v>
      </c>
      <c r="G2198" t="s">
        <v>58</v>
      </c>
      <c r="H2198" s="1" t="d">
        <v>2014-02-13</v>
      </c>
      <c r="I2198">
        <v>3355</v>
      </c>
      <c r="J2198" t="s">
        <v>7202</v>
      </c>
      <c r="K2198" t="s">
        <v>50</v>
      </c>
      <c r="L2198" t="s">
        <v>35</v>
      </c>
      <c r="M2198" t="s">
        <v>36</v>
      </c>
      <c r="N2198">
        <v>10330</v>
      </c>
      <c r="O2198">
        <v>10880</v>
      </c>
      <c r="P2198">
        <v>1</v>
      </c>
      <c r="Q2198" s="1" t="d">
        <v>1990-08-28</v>
      </c>
      <c r="R2198">
        <v>80</v>
      </c>
      <c r="S2198" t="s">
        <v>51</v>
      </c>
      <c r="T2198" t="s">
        <v>2823</v>
      </c>
      <c r="U2198" s="19" t="str">
        <f t="shared" si="34"/>
        <v>JOHN MICHAEL GUTIERREZ GALVEZ</v>
      </c>
    </row>
    <row r="2199" spans="1:21" x14ac:dyDescent="0.2">
      <c r="A2199">
        <v>1088010268</v>
      </c>
      <c r="B2199">
        <v>560</v>
      </c>
      <c r="C2199" t="s">
        <v>122</v>
      </c>
      <c r="D2199" t="s">
        <v>7953</v>
      </c>
      <c r="E2199" t="s">
        <v>7954</v>
      </c>
      <c r="F2199" t="s">
        <v>159</v>
      </c>
      <c r="G2199" t="s">
        <v>40</v>
      </c>
      <c r="H2199" s="1" t="d">
        <v>2020-11-03</v>
      </c>
      <c r="I2199">
        <v>3366</v>
      </c>
      <c r="J2199" t="s">
        <v>158</v>
      </c>
      <c r="K2199" t="s">
        <v>50</v>
      </c>
      <c r="L2199" t="s">
        <v>34</v>
      </c>
      <c r="M2199" t="s">
        <v>34</v>
      </c>
      <c r="N2199">
        <v>10330</v>
      </c>
      <c r="O2199">
        <v>10330</v>
      </c>
      <c r="P2199">
        <v>1</v>
      </c>
      <c r="Q2199" s="1" t="d">
        <v>1992-01-12</v>
      </c>
      <c r="R2199">
        <v>80</v>
      </c>
      <c r="S2199" t="s">
        <v>51</v>
      </c>
      <c r="T2199" t="s">
        <v>7955</v>
      </c>
      <c r="U2199" s="19" t="str">
        <f t="shared" si="34"/>
        <v>MAYRA ALEXANDRA CARDENAS SANCHEZ</v>
      </c>
    </row>
    <row r="2200" spans="1:21" x14ac:dyDescent="0.2">
      <c r="A2200">
        <v>1088012505</v>
      </c>
      <c r="B2200">
        <v>560</v>
      </c>
      <c r="C2200" t="s">
        <v>122</v>
      </c>
      <c r="D2200" t="s">
        <v>6644</v>
      </c>
      <c r="E2200" t="s">
        <v>6645</v>
      </c>
      <c r="F2200" t="s">
        <v>159</v>
      </c>
      <c r="G2200" t="s">
        <v>40</v>
      </c>
      <c r="H2200" s="1" t="d">
        <v>2019-09-06</v>
      </c>
      <c r="I2200">
        <v>3366</v>
      </c>
      <c r="J2200" t="s">
        <v>158</v>
      </c>
      <c r="K2200" t="s">
        <v>50</v>
      </c>
      <c r="L2200" t="s">
        <v>35</v>
      </c>
      <c r="M2200" t="s">
        <v>36</v>
      </c>
      <c r="N2200">
        <v>10330</v>
      </c>
      <c r="O2200">
        <v>10330</v>
      </c>
      <c r="P2200">
        <v>1</v>
      </c>
      <c r="Q2200" s="1" t="d">
        <v>1992-11-02</v>
      </c>
      <c r="R2200">
        <v>80</v>
      </c>
      <c r="S2200" t="s">
        <v>51</v>
      </c>
      <c r="T2200" t="s">
        <v>7956</v>
      </c>
      <c r="U2200" s="19" t="str">
        <f t="shared" si="34"/>
        <v>CRISTHAIN DANIEL RESTREPO PINO</v>
      </c>
    </row>
    <row r="2201" spans="1:21" x14ac:dyDescent="0.2">
      <c r="A2201">
        <v>1088012814</v>
      </c>
      <c r="B2201">
        <v>562</v>
      </c>
      <c r="C2201" t="s">
        <v>246</v>
      </c>
      <c r="D2201" t="s">
        <v>6646</v>
      </c>
      <c r="E2201" t="s">
        <v>5825</v>
      </c>
      <c r="F2201" t="s">
        <v>726</v>
      </c>
      <c r="G2201" t="s">
        <v>58</v>
      </c>
      <c r="H2201" s="1" t="d">
        <v>2013-12-06</v>
      </c>
      <c r="I2201">
        <v>3355</v>
      </c>
      <c r="J2201" t="s">
        <v>7202</v>
      </c>
      <c r="K2201" t="s">
        <v>50</v>
      </c>
      <c r="L2201" t="s">
        <v>35</v>
      </c>
      <c r="M2201" t="s">
        <v>36</v>
      </c>
      <c r="N2201">
        <v>10330</v>
      </c>
      <c r="O2201">
        <v>10333</v>
      </c>
      <c r="P2201">
        <v>1</v>
      </c>
      <c r="Q2201" s="1" t="d">
        <v>1992-12-16</v>
      </c>
      <c r="R2201">
        <v>80</v>
      </c>
      <c r="S2201" t="s">
        <v>51</v>
      </c>
      <c r="T2201" t="s">
        <v>2825</v>
      </c>
      <c r="U2201" s="19" t="str">
        <f t="shared" si="34"/>
        <v>GUSTAVO ADOLFO ARREDONDO ALVAREZ</v>
      </c>
    </row>
    <row r="2202" spans="1:21" x14ac:dyDescent="0.2">
      <c r="A2202">
        <v>1088017130</v>
      </c>
      <c r="B2202">
        <v>560</v>
      </c>
      <c r="C2202" t="s">
        <v>122</v>
      </c>
      <c r="D2202" t="s">
        <v>7957</v>
      </c>
      <c r="E2202" t="s">
        <v>1787</v>
      </c>
      <c r="F2202" t="s">
        <v>159</v>
      </c>
      <c r="G2202" t="s">
        <v>40</v>
      </c>
      <c r="H2202" s="1" t="d">
        <v>2020-03-02</v>
      </c>
      <c r="I2202">
        <v>3366</v>
      </c>
      <c r="J2202" t="s">
        <v>158</v>
      </c>
      <c r="K2202" t="s">
        <v>50</v>
      </c>
      <c r="L2202" t="s">
        <v>35</v>
      </c>
      <c r="M2202" t="s">
        <v>36</v>
      </c>
      <c r="N2202">
        <v>10330</v>
      </c>
      <c r="O2202">
        <v>10330</v>
      </c>
      <c r="P2202">
        <v>1</v>
      </c>
      <c r="Q2202" s="1" t="d">
        <v>1993-11-19</v>
      </c>
      <c r="R2202">
        <v>80</v>
      </c>
      <c r="S2202" t="s">
        <v>51</v>
      </c>
      <c r="T2202" t="s">
        <v>7958</v>
      </c>
      <c r="U2202" s="19" t="str">
        <f t="shared" si="34"/>
        <v>JUAN SEBASTIAN HINCAPIE MEDINA</v>
      </c>
    </row>
    <row r="2203" spans="1:21" x14ac:dyDescent="0.2">
      <c r="A2203">
        <v>1088018517</v>
      </c>
      <c r="B2203">
        <v>1232</v>
      </c>
      <c r="C2203" t="s">
        <v>30</v>
      </c>
      <c r="D2203" t="s">
        <v>3624</v>
      </c>
      <c r="E2203" t="s">
        <v>3625</v>
      </c>
      <c r="F2203" t="s">
        <v>7473</v>
      </c>
      <c r="G2203" t="s">
        <v>58</v>
      </c>
      <c r="H2203" s="1" t="d">
        <v>2018-07-16</v>
      </c>
      <c r="I2203">
        <v>3120</v>
      </c>
      <c r="J2203" t="s">
        <v>166</v>
      </c>
      <c r="K2203" t="s">
        <v>34</v>
      </c>
      <c r="L2203" t="s">
        <v>35</v>
      </c>
      <c r="M2203" t="s">
        <v>36</v>
      </c>
      <c r="N2203">
        <v>10110</v>
      </c>
      <c r="O2203">
        <v>0</v>
      </c>
      <c r="P2203">
        <v>1</v>
      </c>
      <c r="Q2203" s="1" t="d">
        <v>1994-05-31</v>
      </c>
      <c r="R2203">
        <v>65</v>
      </c>
      <c r="S2203" t="s">
        <v>4406</v>
      </c>
      <c r="T2203" t="s">
        <v>4234</v>
      </c>
      <c r="U2203" s="19" t="str">
        <f t="shared" si="34"/>
        <v>JULIAN CARDONA QUINTERO</v>
      </c>
    </row>
    <row r="2204" spans="1:21" x14ac:dyDescent="0.2">
      <c r="A2204">
        <v>1088019877</v>
      </c>
      <c r="B2204">
        <v>560</v>
      </c>
      <c r="C2204" t="s">
        <v>122</v>
      </c>
      <c r="D2204" t="s">
        <v>2826</v>
      </c>
      <c r="E2204" t="s">
        <v>2827</v>
      </c>
      <c r="F2204" t="s">
        <v>76</v>
      </c>
      <c r="G2204" t="s">
        <v>40</v>
      </c>
      <c r="H2204" s="1" t="d">
        <v>2016-08-10</v>
      </c>
      <c r="I2204">
        <v>3108</v>
      </c>
      <c r="J2204" t="s">
        <v>71</v>
      </c>
      <c r="K2204" t="s">
        <v>34</v>
      </c>
      <c r="L2204" t="s">
        <v>35</v>
      </c>
      <c r="M2204" t="s">
        <v>34</v>
      </c>
      <c r="N2204">
        <v>10330</v>
      </c>
      <c r="O2204">
        <v>10330</v>
      </c>
      <c r="P2204">
        <v>1</v>
      </c>
      <c r="Q2204" s="1" t="d">
        <v>1994-10-01</v>
      </c>
      <c r="R2204">
        <v>65</v>
      </c>
      <c r="S2204" t="s">
        <v>4406</v>
      </c>
      <c r="T2204" t="s">
        <v>2828</v>
      </c>
      <c r="U2204" s="19" t="str">
        <f t="shared" si="34"/>
        <v>ROSA LORENA CARDONA LOPEZ</v>
      </c>
    </row>
    <row r="2205" spans="1:21" x14ac:dyDescent="0.2">
      <c r="A2205">
        <v>1088239208</v>
      </c>
      <c r="B2205">
        <v>1015</v>
      </c>
      <c r="C2205" t="s">
        <v>73</v>
      </c>
      <c r="D2205" t="s">
        <v>6648</v>
      </c>
      <c r="E2205" t="s">
        <v>5754</v>
      </c>
      <c r="F2205" t="s">
        <v>74</v>
      </c>
      <c r="G2205" t="s">
        <v>40</v>
      </c>
      <c r="H2205" s="1" t="d">
        <v>2019-09-26</v>
      </c>
      <c r="I2205">
        <v>7065</v>
      </c>
      <c r="J2205" t="s">
        <v>7562</v>
      </c>
      <c r="K2205" t="s">
        <v>34</v>
      </c>
      <c r="L2205" t="s">
        <v>35</v>
      </c>
      <c r="M2205" t="s">
        <v>36</v>
      </c>
      <c r="N2205">
        <v>30000</v>
      </c>
      <c r="O2205">
        <v>30000</v>
      </c>
      <c r="P2205">
        <v>1</v>
      </c>
      <c r="Q2205" s="1" t="d">
        <v>1986-05-20</v>
      </c>
      <c r="R2205">
        <v>106</v>
      </c>
      <c r="S2205" t="s">
        <v>7185</v>
      </c>
      <c r="T2205" t="s">
        <v>7959</v>
      </c>
      <c r="U2205" s="19" t="str">
        <f t="shared" si="34"/>
        <v>ALVARO HERNANDEZ MUÑOZ</v>
      </c>
    </row>
    <row r="2206" spans="1:21" x14ac:dyDescent="0.2">
      <c r="A2206">
        <v>1088241859</v>
      </c>
      <c r="B2206">
        <v>563</v>
      </c>
      <c r="C2206" t="s">
        <v>155</v>
      </c>
      <c r="D2206" t="s">
        <v>6649</v>
      </c>
      <c r="E2206" t="s">
        <v>2183</v>
      </c>
      <c r="F2206" t="s">
        <v>7190</v>
      </c>
      <c r="G2206" t="s">
        <v>32</v>
      </c>
      <c r="H2206" s="1" t="d">
        <v>2013-05-22</v>
      </c>
      <c r="I2206">
        <v>3108</v>
      </c>
      <c r="J2206" t="s">
        <v>71</v>
      </c>
      <c r="K2206" t="s">
        <v>34</v>
      </c>
      <c r="L2206" t="s">
        <v>35</v>
      </c>
      <c r="M2206" t="s">
        <v>36</v>
      </c>
      <c r="N2206">
        <v>10330</v>
      </c>
      <c r="O2206">
        <v>10334</v>
      </c>
      <c r="P2206">
        <v>1</v>
      </c>
      <c r="Q2206" s="1" t="d">
        <v>1986-08-25</v>
      </c>
      <c r="R2206">
        <v>65</v>
      </c>
      <c r="S2206" t="s">
        <v>4406</v>
      </c>
      <c r="T2206" t="s">
        <v>2829</v>
      </c>
      <c r="U2206" s="19" t="str">
        <f t="shared" si="34"/>
        <v>CESAR AUGUSTO RAMIREZ RAMIREZ</v>
      </c>
    </row>
    <row r="2207" spans="1:21" x14ac:dyDescent="0.2">
      <c r="A2207">
        <v>1088246655</v>
      </c>
      <c r="B2207">
        <v>550</v>
      </c>
      <c r="C2207" t="s">
        <v>48</v>
      </c>
      <c r="D2207" t="s">
        <v>2830</v>
      </c>
      <c r="E2207" t="s">
        <v>2831</v>
      </c>
      <c r="F2207" t="s">
        <v>152</v>
      </c>
      <c r="G2207" t="s">
        <v>43</v>
      </c>
      <c r="H2207" s="1" t="d">
        <v>2010-09-06</v>
      </c>
      <c r="I2207">
        <v>3355</v>
      </c>
      <c r="J2207" t="s">
        <v>7202</v>
      </c>
      <c r="K2207" t="s">
        <v>50</v>
      </c>
      <c r="L2207" t="s">
        <v>35</v>
      </c>
      <c r="M2207" t="s">
        <v>36</v>
      </c>
      <c r="N2207">
        <v>10118</v>
      </c>
      <c r="O2207">
        <v>10118</v>
      </c>
      <c r="P2207">
        <v>1</v>
      </c>
      <c r="Q2207" s="1" t="d">
        <v>1985-12-09</v>
      </c>
      <c r="R2207">
        <v>80</v>
      </c>
      <c r="S2207" t="s">
        <v>51</v>
      </c>
      <c r="T2207" t="s">
        <v>2832</v>
      </c>
      <c r="U2207" s="19" t="str">
        <f t="shared" si="34"/>
        <v>OSCAR HERNANDO MONCADA GOMEZ</v>
      </c>
    </row>
    <row r="2208" spans="1:21" x14ac:dyDescent="0.2">
      <c r="A2208">
        <v>1088247364</v>
      </c>
      <c r="B2208">
        <v>560</v>
      </c>
      <c r="C2208" t="s">
        <v>122</v>
      </c>
      <c r="D2208" t="s">
        <v>6650</v>
      </c>
      <c r="E2208" t="s">
        <v>6651</v>
      </c>
      <c r="F2208" t="s">
        <v>31</v>
      </c>
      <c r="G2208" t="s">
        <v>32</v>
      </c>
      <c r="H2208" s="1" t="d">
        <v>2015-02-18</v>
      </c>
      <c r="I2208">
        <v>3108</v>
      </c>
      <c r="J2208" t="s">
        <v>71</v>
      </c>
      <c r="K2208" t="s">
        <v>34</v>
      </c>
      <c r="L2208" t="s">
        <v>35</v>
      </c>
      <c r="M2208" t="s">
        <v>36</v>
      </c>
      <c r="N2208">
        <v>10330</v>
      </c>
      <c r="O2208">
        <v>10330</v>
      </c>
      <c r="P2208">
        <v>1</v>
      </c>
      <c r="Q2208" s="1" t="d">
        <v>1987-02-07</v>
      </c>
      <c r="R2208">
        <v>65</v>
      </c>
      <c r="S2208" t="s">
        <v>4406</v>
      </c>
      <c r="T2208" t="s">
        <v>2833</v>
      </c>
      <c r="U2208" s="19" t="str">
        <f t="shared" si="34"/>
        <v>EDWARD LEANDRO ARISTIZABAL DIAZ</v>
      </c>
    </row>
    <row r="2209" spans="1:21" x14ac:dyDescent="0.2">
      <c r="A2209">
        <v>1088252364</v>
      </c>
      <c r="B2209">
        <v>560</v>
      </c>
      <c r="C2209" t="s">
        <v>122</v>
      </c>
      <c r="D2209" t="s">
        <v>6652</v>
      </c>
      <c r="E2209" t="s">
        <v>6653</v>
      </c>
      <c r="F2209" t="s">
        <v>837</v>
      </c>
      <c r="G2209" t="s">
        <v>32</v>
      </c>
      <c r="H2209" s="1" t="d">
        <v>2013-07-05</v>
      </c>
      <c r="I2209">
        <v>3108</v>
      </c>
      <c r="J2209" t="s">
        <v>71</v>
      </c>
      <c r="K2209" t="s">
        <v>34</v>
      </c>
      <c r="L2209" t="s">
        <v>35</v>
      </c>
      <c r="M2209" t="s">
        <v>36</v>
      </c>
      <c r="N2209">
        <v>10330</v>
      </c>
      <c r="O2209">
        <v>10330</v>
      </c>
      <c r="P2209">
        <v>1</v>
      </c>
      <c r="Q2209" s="1" t="d">
        <v>1987-11-08</v>
      </c>
      <c r="R2209">
        <v>65</v>
      </c>
      <c r="S2209" t="s">
        <v>4406</v>
      </c>
      <c r="T2209" t="s">
        <v>2834</v>
      </c>
      <c r="U2209" s="19" t="str">
        <f t="shared" si="34"/>
        <v>VALENTIN CANO LOPEZ</v>
      </c>
    </row>
    <row r="2210" spans="1:21" x14ac:dyDescent="0.2">
      <c r="A2210">
        <v>1088256619</v>
      </c>
      <c r="B2210">
        <v>560</v>
      </c>
      <c r="C2210" t="s">
        <v>122</v>
      </c>
      <c r="D2210" t="s">
        <v>6654</v>
      </c>
      <c r="E2210" t="s">
        <v>6655</v>
      </c>
      <c r="F2210" t="s">
        <v>135</v>
      </c>
      <c r="G2210" t="s">
        <v>40</v>
      </c>
      <c r="H2210" s="1" t="d">
        <v>2015-07-10</v>
      </c>
      <c r="I2210">
        <v>3355</v>
      </c>
      <c r="J2210" t="s">
        <v>7202</v>
      </c>
      <c r="K2210" t="s">
        <v>50</v>
      </c>
      <c r="L2210" t="s">
        <v>35</v>
      </c>
      <c r="M2210" t="s">
        <v>36</v>
      </c>
      <c r="N2210">
        <v>10330</v>
      </c>
      <c r="O2210">
        <v>10330</v>
      </c>
      <c r="P2210">
        <v>1</v>
      </c>
      <c r="Q2210" s="1" t="d">
        <v>1987-11-27</v>
      </c>
      <c r="R2210">
        <v>80</v>
      </c>
      <c r="S2210" t="s">
        <v>51</v>
      </c>
      <c r="T2210" t="s">
        <v>2835</v>
      </c>
      <c r="U2210" s="19" t="str">
        <f t="shared" si="34"/>
        <v>JOSE YESID MENDOZA ORTIZ</v>
      </c>
    </row>
    <row r="2211" spans="1:21" x14ac:dyDescent="0.2">
      <c r="A2211">
        <v>1088257113</v>
      </c>
      <c r="B2211">
        <v>560</v>
      </c>
      <c r="C2211" t="s">
        <v>122</v>
      </c>
      <c r="D2211" t="s">
        <v>2836</v>
      </c>
      <c r="E2211" t="s">
        <v>2837</v>
      </c>
      <c r="F2211" t="s">
        <v>76</v>
      </c>
      <c r="G2211" t="s">
        <v>40</v>
      </c>
      <c r="H2211" s="1" t="d">
        <v>2015-09-19</v>
      </c>
      <c r="I2211">
        <v>3108</v>
      </c>
      <c r="J2211" t="s">
        <v>71</v>
      </c>
      <c r="K2211" t="s">
        <v>34</v>
      </c>
      <c r="L2211" t="s">
        <v>35</v>
      </c>
      <c r="M2211" t="s">
        <v>34</v>
      </c>
      <c r="N2211">
        <v>10330</v>
      </c>
      <c r="O2211">
        <v>10330</v>
      </c>
      <c r="P2211">
        <v>1</v>
      </c>
      <c r="Q2211" s="1" t="d">
        <v>1987-11-27</v>
      </c>
      <c r="R2211">
        <v>65</v>
      </c>
      <c r="S2211" t="s">
        <v>4406</v>
      </c>
      <c r="T2211" t="s">
        <v>4235</v>
      </c>
      <c r="U2211" s="19" t="str">
        <f t="shared" si="34"/>
        <v>YULIS PAULINA HURTADO JORDAN</v>
      </c>
    </row>
    <row r="2212" spans="1:21" x14ac:dyDescent="0.2">
      <c r="A2212">
        <v>1088259771</v>
      </c>
      <c r="B2212">
        <v>569</v>
      </c>
      <c r="C2212" t="s">
        <v>70</v>
      </c>
      <c r="D2212" t="s">
        <v>2838</v>
      </c>
      <c r="E2212" t="s">
        <v>1435</v>
      </c>
      <c r="F2212" t="s">
        <v>239</v>
      </c>
      <c r="G2212" t="s">
        <v>32</v>
      </c>
      <c r="H2212" s="1" t="d">
        <v>2014-02-19</v>
      </c>
      <c r="I2212">
        <v>3108</v>
      </c>
      <c r="J2212" t="s">
        <v>71</v>
      </c>
      <c r="K2212" t="s">
        <v>34</v>
      </c>
      <c r="L2212" t="s">
        <v>35</v>
      </c>
      <c r="M2212" t="s">
        <v>36</v>
      </c>
      <c r="N2212">
        <v>10440</v>
      </c>
      <c r="O2212">
        <v>10440</v>
      </c>
      <c r="P2212">
        <v>1</v>
      </c>
      <c r="Q2212" s="1" t="d">
        <v>1988-06-02</v>
      </c>
      <c r="R2212">
        <v>65</v>
      </c>
      <c r="S2212" t="s">
        <v>4406</v>
      </c>
      <c r="T2212" t="s">
        <v>2839</v>
      </c>
      <c r="U2212" s="19" t="str">
        <f t="shared" si="34"/>
        <v>CRISTIAN CAMILO LOPEZ AGUDELO</v>
      </c>
    </row>
    <row r="2213" spans="1:21" x14ac:dyDescent="0.2">
      <c r="A2213">
        <v>1088263506</v>
      </c>
      <c r="B2213">
        <v>560</v>
      </c>
      <c r="C2213" t="s">
        <v>122</v>
      </c>
      <c r="D2213" t="s">
        <v>6656</v>
      </c>
      <c r="E2213" t="s">
        <v>6657</v>
      </c>
      <c r="F2213" t="s">
        <v>76</v>
      </c>
      <c r="G2213" t="s">
        <v>40</v>
      </c>
      <c r="H2213" s="1" t="d">
        <v>2019-08-01</v>
      </c>
      <c r="I2213">
        <v>3108</v>
      </c>
      <c r="J2213" t="s">
        <v>71</v>
      </c>
      <c r="K2213" t="s">
        <v>34</v>
      </c>
      <c r="L2213" t="s">
        <v>35</v>
      </c>
      <c r="M2213" t="s">
        <v>36</v>
      </c>
      <c r="N2213">
        <v>10330</v>
      </c>
      <c r="O2213">
        <v>10330</v>
      </c>
      <c r="P2213">
        <v>1</v>
      </c>
      <c r="Q2213" s="1" t="d">
        <v>1988-12-17</v>
      </c>
      <c r="R2213">
        <v>65</v>
      </c>
      <c r="S2213" t="s">
        <v>4406</v>
      </c>
      <c r="T2213" t="s">
        <v>6658</v>
      </c>
      <c r="U2213" s="19" t="str">
        <f t="shared" si="34"/>
        <v>JHONNY ANGEL CARDONA OSPINA</v>
      </c>
    </row>
    <row r="2214" spans="1:21" x14ac:dyDescent="0.2">
      <c r="A2214">
        <v>1088267966</v>
      </c>
      <c r="B2214">
        <v>1232</v>
      </c>
      <c r="C2214" t="s">
        <v>30</v>
      </c>
      <c r="D2214" t="s">
        <v>2840</v>
      </c>
      <c r="E2214" t="s">
        <v>996</v>
      </c>
      <c r="F2214" t="s">
        <v>3398</v>
      </c>
      <c r="G2214" t="s">
        <v>43</v>
      </c>
      <c r="H2214" s="1" t="d">
        <v>2017-07-04</v>
      </c>
      <c r="I2214">
        <v>3010</v>
      </c>
      <c r="J2214" t="s">
        <v>59</v>
      </c>
      <c r="K2214" t="s">
        <v>34</v>
      </c>
      <c r="L2214" t="s">
        <v>35</v>
      </c>
      <c r="M2214" t="s">
        <v>36</v>
      </c>
      <c r="N2214">
        <v>10110</v>
      </c>
      <c r="O2214">
        <v>0</v>
      </c>
      <c r="P2214">
        <v>1</v>
      </c>
      <c r="Q2214" s="1" t="d">
        <v>1989-05-10</v>
      </c>
      <c r="R2214">
        <v>100</v>
      </c>
      <c r="S2214" t="s">
        <v>60</v>
      </c>
      <c r="T2214" t="s">
        <v>2841</v>
      </c>
      <c r="U2214" s="19" t="str">
        <f t="shared" si="34"/>
        <v>ANDRES FELIPE MARIN RODRIGUEZ</v>
      </c>
    </row>
    <row r="2215" spans="1:21" x14ac:dyDescent="0.2">
      <c r="A2215">
        <v>1088269145</v>
      </c>
      <c r="B2215">
        <v>1232</v>
      </c>
      <c r="C2215" t="s">
        <v>30</v>
      </c>
      <c r="D2215" t="s">
        <v>3626</v>
      </c>
      <c r="E2215" t="s">
        <v>249</v>
      </c>
      <c r="F2215" t="s">
        <v>874</v>
      </c>
      <c r="G2215" t="s">
        <v>43</v>
      </c>
      <c r="H2215" s="1" t="d">
        <v>2018-10-10</v>
      </c>
      <c r="I2215">
        <v>7060</v>
      </c>
      <c r="J2215" t="s">
        <v>7212</v>
      </c>
      <c r="K2215" t="s">
        <v>34</v>
      </c>
      <c r="L2215" t="s">
        <v>35</v>
      </c>
      <c r="M2215" t="s">
        <v>36</v>
      </c>
      <c r="N2215">
        <v>10110</v>
      </c>
      <c r="O2215">
        <v>0</v>
      </c>
      <c r="P2215">
        <v>3</v>
      </c>
      <c r="Q2215" s="1" t="d">
        <v>1989-05-23</v>
      </c>
      <c r="R2215">
        <v>70</v>
      </c>
      <c r="S2215" t="s">
        <v>37</v>
      </c>
      <c r="T2215" t="s">
        <v>3627</v>
      </c>
      <c r="U2215" s="19" t="str">
        <f t="shared" si="34"/>
        <v>SANTIAGO JARAMILLO TRIANA</v>
      </c>
    </row>
    <row r="2216" spans="1:21" x14ac:dyDescent="0.2">
      <c r="A2216">
        <v>1088269797</v>
      </c>
      <c r="B2216">
        <v>560</v>
      </c>
      <c r="C2216" t="s">
        <v>122</v>
      </c>
      <c r="D2216" t="s">
        <v>6660</v>
      </c>
      <c r="E2216" t="s">
        <v>6661</v>
      </c>
      <c r="F2216" t="s">
        <v>726</v>
      </c>
      <c r="G2216" t="s">
        <v>58</v>
      </c>
      <c r="H2216" s="1" t="d">
        <v>2011-07-18</v>
      </c>
      <c r="I2216">
        <v>3355</v>
      </c>
      <c r="J2216" t="s">
        <v>7202</v>
      </c>
      <c r="K2216" t="s">
        <v>50</v>
      </c>
      <c r="L2216" t="s">
        <v>35</v>
      </c>
      <c r="M2216" t="s">
        <v>36</v>
      </c>
      <c r="N2216">
        <v>10330</v>
      </c>
      <c r="O2216">
        <v>10330</v>
      </c>
      <c r="P2216">
        <v>1</v>
      </c>
      <c r="Q2216" s="1" t="d">
        <v>1989-07-14</v>
      </c>
      <c r="R2216">
        <v>80</v>
      </c>
      <c r="S2216" t="s">
        <v>51</v>
      </c>
      <c r="T2216" t="s">
        <v>2842</v>
      </c>
      <c r="U2216" s="19" t="str">
        <f t="shared" si="34"/>
        <v>WALTER RICO TREJOS</v>
      </c>
    </row>
    <row r="2217" spans="1:21" x14ac:dyDescent="0.2">
      <c r="A2217">
        <v>1088278425</v>
      </c>
      <c r="B2217">
        <v>560</v>
      </c>
      <c r="C2217" t="s">
        <v>122</v>
      </c>
      <c r="D2217" t="s">
        <v>4236</v>
      </c>
      <c r="E2217" t="s">
        <v>4237</v>
      </c>
      <c r="F2217" t="s">
        <v>135</v>
      </c>
      <c r="G2217" t="s">
        <v>40</v>
      </c>
      <c r="H2217" s="1" t="d">
        <v>2018-11-24</v>
      </c>
      <c r="I2217">
        <v>3355</v>
      </c>
      <c r="J2217" t="s">
        <v>7202</v>
      </c>
      <c r="K2217" t="s">
        <v>50</v>
      </c>
      <c r="L2217" t="s">
        <v>35</v>
      </c>
      <c r="M2217" t="s">
        <v>36</v>
      </c>
      <c r="N2217">
        <v>10330</v>
      </c>
      <c r="O2217">
        <v>10330</v>
      </c>
      <c r="P2217">
        <v>1</v>
      </c>
      <c r="Q2217" s="1" t="d">
        <v>1990-04-28</v>
      </c>
      <c r="R2217">
        <v>80</v>
      </c>
      <c r="S2217" t="s">
        <v>51</v>
      </c>
      <c r="T2217" t="s">
        <v>4238</v>
      </c>
      <c r="U2217" s="19" t="str">
        <f t="shared" si="34"/>
        <v>DUBAN ALBERTO GIRALDO MEJIA</v>
      </c>
    </row>
    <row r="2218" spans="1:21" x14ac:dyDescent="0.2">
      <c r="A2218">
        <v>1088289409</v>
      </c>
      <c r="B2218">
        <v>560</v>
      </c>
      <c r="C2218" t="s">
        <v>122</v>
      </c>
      <c r="D2218" t="s">
        <v>6663</v>
      </c>
      <c r="E2218" t="s">
        <v>6664</v>
      </c>
      <c r="F2218" t="s">
        <v>252</v>
      </c>
      <c r="G2218" t="s">
        <v>32</v>
      </c>
      <c r="H2218" s="1" t="d">
        <v>2014-09-19</v>
      </c>
      <c r="I2218">
        <v>3108</v>
      </c>
      <c r="J2218" t="s">
        <v>71</v>
      </c>
      <c r="K2218" t="s">
        <v>34</v>
      </c>
      <c r="L2218" t="s">
        <v>35</v>
      </c>
      <c r="M2218" t="s">
        <v>34</v>
      </c>
      <c r="N2218">
        <v>10330</v>
      </c>
      <c r="O2218">
        <v>10330</v>
      </c>
      <c r="P2218">
        <v>1</v>
      </c>
      <c r="Q2218" s="1" t="d">
        <v>1991-05-30</v>
      </c>
      <c r="R2218">
        <v>65</v>
      </c>
      <c r="S2218" t="s">
        <v>4406</v>
      </c>
      <c r="T2218" t="s">
        <v>2843</v>
      </c>
      <c r="U2218" s="19" t="str">
        <f t="shared" si="34"/>
        <v>INGRED YESSENIA RESTREPO QUEBRADA</v>
      </c>
    </row>
    <row r="2219" spans="1:21" x14ac:dyDescent="0.2">
      <c r="A2219">
        <v>1088296079</v>
      </c>
      <c r="B2219">
        <v>560</v>
      </c>
      <c r="C2219" t="s">
        <v>122</v>
      </c>
      <c r="D2219" t="s">
        <v>6665</v>
      </c>
      <c r="E2219" t="s">
        <v>6666</v>
      </c>
      <c r="F2219" t="s">
        <v>7289</v>
      </c>
      <c r="G2219" t="s">
        <v>32</v>
      </c>
      <c r="H2219" s="1" t="d">
        <v>2016-05-02</v>
      </c>
      <c r="I2219">
        <v>3075</v>
      </c>
      <c r="J2219" t="s">
        <v>64</v>
      </c>
      <c r="K2219" t="s">
        <v>34</v>
      </c>
      <c r="L2219" t="s">
        <v>35</v>
      </c>
      <c r="M2219" t="s">
        <v>34</v>
      </c>
      <c r="N2219">
        <v>10330</v>
      </c>
      <c r="O2219">
        <v>10330</v>
      </c>
      <c r="P2219">
        <v>1</v>
      </c>
      <c r="Q2219" s="1" t="d">
        <v>1992-01-27</v>
      </c>
      <c r="R2219">
        <v>60</v>
      </c>
      <c r="S2219" t="s">
        <v>45</v>
      </c>
      <c r="T2219" t="s">
        <v>2844</v>
      </c>
      <c r="U2219" s="19" t="str">
        <f t="shared" si="34"/>
        <v>CATERINE RAMIREZ MEDINA</v>
      </c>
    </row>
    <row r="2220" spans="1:21" x14ac:dyDescent="0.2">
      <c r="A2220">
        <v>1088298955</v>
      </c>
      <c r="B2220">
        <v>560</v>
      </c>
      <c r="C2220" t="s">
        <v>122</v>
      </c>
      <c r="D2220" t="s">
        <v>6667</v>
      </c>
      <c r="E2220" t="s">
        <v>2083</v>
      </c>
      <c r="F2220" t="s">
        <v>837</v>
      </c>
      <c r="G2220" t="s">
        <v>32</v>
      </c>
      <c r="H2220" s="1" t="d">
        <v>2014-11-13</v>
      </c>
      <c r="I2220">
        <v>3108</v>
      </c>
      <c r="J2220" t="s">
        <v>71</v>
      </c>
      <c r="K2220" t="s">
        <v>34</v>
      </c>
      <c r="L2220" t="s">
        <v>35</v>
      </c>
      <c r="M2220" t="s">
        <v>36</v>
      </c>
      <c r="N2220">
        <v>10330</v>
      </c>
      <c r="O2220">
        <v>10330</v>
      </c>
      <c r="P2220">
        <v>1</v>
      </c>
      <c r="Q2220" s="1" t="d">
        <v>1992-06-01</v>
      </c>
      <c r="R2220">
        <v>65</v>
      </c>
      <c r="S2220" t="s">
        <v>4406</v>
      </c>
      <c r="T2220" t="s">
        <v>2845</v>
      </c>
      <c r="U2220" s="19" t="str">
        <f t="shared" si="34"/>
        <v>SEBASTIAN TORRES RENDON</v>
      </c>
    </row>
    <row r="2221" spans="1:21" x14ac:dyDescent="0.2">
      <c r="A2221">
        <v>1088300171</v>
      </c>
      <c r="B2221">
        <v>560</v>
      </c>
      <c r="C2221" t="s">
        <v>122</v>
      </c>
      <c r="D2221" t="s">
        <v>6668</v>
      </c>
      <c r="E2221" t="s">
        <v>6669</v>
      </c>
      <c r="F2221" t="s">
        <v>76</v>
      </c>
      <c r="G2221" t="s">
        <v>40</v>
      </c>
      <c r="H2221" s="1" t="d">
        <v>2015-11-10</v>
      </c>
      <c r="I2221">
        <v>3108</v>
      </c>
      <c r="J2221" t="s">
        <v>71</v>
      </c>
      <c r="K2221" t="s">
        <v>34</v>
      </c>
      <c r="L2221" t="s">
        <v>35</v>
      </c>
      <c r="M2221" t="s">
        <v>36</v>
      </c>
      <c r="N2221">
        <v>10330</v>
      </c>
      <c r="O2221">
        <v>10330</v>
      </c>
      <c r="P2221">
        <v>1</v>
      </c>
      <c r="Q2221" s="1" t="d">
        <v>1992-07-05</v>
      </c>
      <c r="R2221">
        <v>65</v>
      </c>
      <c r="S2221" t="s">
        <v>4406</v>
      </c>
      <c r="T2221" t="s">
        <v>6670</v>
      </c>
      <c r="U2221" s="19" t="str">
        <f t="shared" si="34"/>
        <v>JHON EDISON CRUZ GONZALEZ</v>
      </c>
    </row>
    <row r="2222" spans="1:21" x14ac:dyDescent="0.2">
      <c r="A2222">
        <v>1088300687</v>
      </c>
      <c r="B2222">
        <v>1015</v>
      </c>
      <c r="C2222" t="s">
        <v>73</v>
      </c>
      <c r="D2222" t="s">
        <v>6671</v>
      </c>
      <c r="E2222" t="s">
        <v>6672</v>
      </c>
      <c r="F2222" t="s">
        <v>7960</v>
      </c>
      <c r="G2222" t="s">
        <v>40</v>
      </c>
      <c r="H2222" s="1" t="d">
        <v>2013-11-25</v>
      </c>
      <c r="I2222">
        <v>1032</v>
      </c>
      <c r="J2222" t="s">
        <v>91</v>
      </c>
      <c r="K2222" t="s">
        <v>34</v>
      </c>
      <c r="L2222" t="s">
        <v>35</v>
      </c>
      <c r="M2222" t="s">
        <v>34</v>
      </c>
      <c r="N2222">
        <v>30000</v>
      </c>
      <c r="O2222">
        <v>30000</v>
      </c>
      <c r="P2222">
        <v>1</v>
      </c>
      <c r="Q2222" s="1" t="d">
        <v>1992-07-03</v>
      </c>
      <c r="R2222">
        <v>102</v>
      </c>
      <c r="S2222" t="s">
        <v>88</v>
      </c>
      <c r="T2222" t="s">
        <v>4239</v>
      </c>
      <c r="U2222" s="19" t="str">
        <f t="shared" si="34"/>
        <v>MARIA YULISA MENA MOSQUERA</v>
      </c>
    </row>
    <row r="2223" spans="1:21" x14ac:dyDescent="0.2">
      <c r="A2223">
        <v>1088303091</v>
      </c>
      <c r="B2223">
        <v>569</v>
      </c>
      <c r="C2223" t="s">
        <v>70</v>
      </c>
      <c r="D2223" t="s">
        <v>2846</v>
      </c>
      <c r="E2223" t="s">
        <v>2847</v>
      </c>
      <c r="F2223" t="s">
        <v>67</v>
      </c>
      <c r="G2223" t="s">
        <v>58</v>
      </c>
      <c r="H2223" s="1" t="d">
        <v>2013-04-09</v>
      </c>
      <c r="I2223">
        <v>3357</v>
      </c>
      <c r="J2223" t="s">
        <v>7194</v>
      </c>
      <c r="K2223" t="s">
        <v>50</v>
      </c>
      <c r="L2223" t="s">
        <v>35</v>
      </c>
      <c r="M2223" t="s">
        <v>36</v>
      </c>
      <c r="N2223">
        <v>10440</v>
      </c>
      <c r="O2223">
        <v>10440</v>
      </c>
      <c r="P2223">
        <v>1</v>
      </c>
      <c r="Q2223" s="1" t="d">
        <v>1992-10-09</v>
      </c>
      <c r="R2223">
        <v>80</v>
      </c>
      <c r="S2223" t="s">
        <v>51</v>
      </c>
      <c r="T2223" t="s">
        <v>2848</v>
      </c>
      <c r="U2223" s="19" t="str">
        <f t="shared" si="34"/>
        <v>ANDRES STIVEN CARO VARGAS</v>
      </c>
    </row>
    <row r="2224" spans="1:21" x14ac:dyDescent="0.2">
      <c r="A2224">
        <v>1088310887</v>
      </c>
      <c r="B2224">
        <v>560</v>
      </c>
      <c r="C2224" t="s">
        <v>122</v>
      </c>
      <c r="D2224" t="s">
        <v>2849</v>
      </c>
      <c r="E2224" t="s">
        <v>2850</v>
      </c>
      <c r="F2224" t="s">
        <v>49</v>
      </c>
      <c r="G2224" t="s">
        <v>32</v>
      </c>
      <c r="H2224" s="1" t="d">
        <v>2016-01-16</v>
      </c>
      <c r="I2224">
        <v>3357</v>
      </c>
      <c r="J2224" t="s">
        <v>7194</v>
      </c>
      <c r="K2224" t="s">
        <v>50</v>
      </c>
      <c r="L2224" t="s">
        <v>35</v>
      </c>
      <c r="M2224" t="s">
        <v>36</v>
      </c>
      <c r="N2224">
        <v>10330</v>
      </c>
      <c r="O2224">
        <v>10330</v>
      </c>
      <c r="P2224">
        <v>1</v>
      </c>
      <c r="Q2224" s="1" t="d">
        <v>1993-08-24</v>
      </c>
      <c r="R2224">
        <v>80</v>
      </c>
      <c r="S2224" t="s">
        <v>51</v>
      </c>
      <c r="T2224" t="s">
        <v>6673</v>
      </c>
      <c r="U2224" s="19" t="str">
        <f t="shared" si="34"/>
        <v>CRISTHIAN ANDRES ARIAS ARENAS</v>
      </c>
    </row>
    <row r="2225" spans="1:21" x14ac:dyDescent="0.2">
      <c r="A2225">
        <v>1088321047</v>
      </c>
      <c r="B2225">
        <v>560</v>
      </c>
      <c r="C2225" t="s">
        <v>122</v>
      </c>
      <c r="D2225" t="s">
        <v>2851</v>
      </c>
      <c r="E2225" t="s">
        <v>2852</v>
      </c>
      <c r="F2225" t="s">
        <v>330</v>
      </c>
      <c r="G2225" t="s">
        <v>32</v>
      </c>
      <c r="H2225" s="1" t="d">
        <v>2018-02-16</v>
      </c>
      <c r="I2225">
        <v>3075</v>
      </c>
      <c r="J2225" t="s">
        <v>64</v>
      </c>
      <c r="K2225" t="s">
        <v>34</v>
      </c>
      <c r="L2225" t="s">
        <v>35</v>
      </c>
      <c r="M2225" t="s">
        <v>34</v>
      </c>
      <c r="N2225">
        <v>10330</v>
      </c>
      <c r="O2225">
        <v>10330</v>
      </c>
      <c r="P2225">
        <v>1</v>
      </c>
      <c r="Q2225" s="1" t="d">
        <v>1994-09-27</v>
      </c>
      <c r="R2225">
        <v>60</v>
      </c>
      <c r="S2225" t="s">
        <v>45</v>
      </c>
      <c r="T2225" t="s">
        <v>2853</v>
      </c>
      <c r="U2225" s="19" t="str">
        <f t="shared" si="34"/>
        <v>LEIDY GARCIA RAMIREZ</v>
      </c>
    </row>
    <row r="2226" spans="1:21" x14ac:dyDescent="0.2">
      <c r="A2226">
        <v>1088323271</v>
      </c>
      <c r="B2226">
        <v>560</v>
      </c>
      <c r="C2226" t="s">
        <v>122</v>
      </c>
      <c r="D2226" t="s">
        <v>7961</v>
      </c>
      <c r="E2226" t="s">
        <v>7962</v>
      </c>
      <c r="F2226" t="s">
        <v>159</v>
      </c>
      <c r="G2226" t="s">
        <v>40</v>
      </c>
      <c r="H2226" s="1" t="d">
        <v>2021-02-25</v>
      </c>
      <c r="I2226">
        <v>3366</v>
      </c>
      <c r="J2226" t="s">
        <v>158</v>
      </c>
      <c r="K2226" t="s">
        <v>50</v>
      </c>
      <c r="L2226" t="s">
        <v>34</v>
      </c>
      <c r="M2226" t="s">
        <v>34</v>
      </c>
      <c r="N2226">
        <v>10330</v>
      </c>
      <c r="O2226">
        <v>10330</v>
      </c>
      <c r="P2226">
        <v>1</v>
      </c>
      <c r="Q2226" s="1" t="d">
        <v>1994-12-27</v>
      </c>
      <c r="R2226">
        <v>80</v>
      </c>
      <c r="S2226" t="s">
        <v>51</v>
      </c>
      <c r="T2226" t="s">
        <v>7963</v>
      </c>
      <c r="U2226" s="19" t="str">
        <f t="shared" si="34"/>
        <v>ELVIA ROSA VARGAS LOPEZ</v>
      </c>
    </row>
    <row r="2227" spans="1:21" x14ac:dyDescent="0.2">
      <c r="A2227">
        <v>1088325578</v>
      </c>
      <c r="B2227">
        <v>569</v>
      </c>
      <c r="C2227" t="s">
        <v>70</v>
      </c>
      <c r="D2227" t="s">
        <v>6674</v>
      </c>
      <c r="E2227" t="s">
        <v>6675</v>
      </c>
      <c r="F2227" t="s">
        <v>49</v>
      </c>
      <c r="G2227" t="s">
        <v>32</v>
      </c>
      <c r="H2227" s="1" t="d">
        <v>2016-10-15</v>
      </c>
      <c r="I2227">
        <v>3357</v>
      </c>
      <c r="J2227" t="s">
        <v>7194</v>
      </c>
      <c r="K2227" t="s">
        <v>50</v>
      </c>
      <c r="L2227" t="s">
        <v>35</v>
      </c>
      <c r="M2227" t="s">
        <v>34</v>
      </c>
      <c r="N2227">
        <v>10440</v>
      </c>
      <c r="O2227">
        <v>10440</v>
      </c>
      <c r="P2227">
        <v>1</v>
      </c>
      <c r="Q2227" s="1" t="d">
        <v>1995-03-26</v>
      </c>
      <c r="R2227">
        <v>80</v>
      </c>
      <c r="S2227" t="s">
        <v>51</v>
      </c>
      <c r="T2227" t="s">
        <v>2854</v>
      </c>
      <c r="U2227" s="19" t="str">
        <f t="shared" si="34"/>
        <v>KAREM ALEXA HENAO LONDOÑO</v>
      </c>
    </row>
    <row r="2228" spans="1:21" x14ac:dyDescent="0.2">
      <c r="A2228">
        <v>1088331452</v>
      </c>
      <c r="B2228">
        <v>1232</v>
      </c>
      <c r="C2228" t="s">
        <v>30</v>
      </c>
      <c r="D2228" t="s">
        <v>3629</v>
      </c>
      <c r="E2228" t="s">
        <v>3171</v>
      </c>
      <c r="F2228" t="s">
        <v>2250</v>
      </c>
      <c r="G2228" t="s">
        <v>58</v>
      </c>
      <c r="H2228" s="1" t="d">
        <v>2020-08-21</v>
      </c>
      <c r="I2228">
        <v>3038</v>
      </c>
      <c r="J2228" t="s">
        <v>5481</v>
      </c>
      <c r="K2228" t="s">
        <v>34</v>
      </c>
      <c r="L2228" t="s">
        <v>35</v>
      </c>
      <c r="M2228" t="s">
        <v>34</v>
      </c>
      <c r="N2228">
        <v>10110</v>
      </c>
      <c r="O2228">
        <v>0</v>
      </c>
      <c r="P2228">
        <v>2</v>
      </c>
      <c r="Q2228" s="1" t="d">
        <v>1995-10-25</v>
      </c>
      <c r="R2228">
        <v>20</v>
      </c>
      <c r="S2228" t="s">
        <v>42</v>
      </c>
      <c r="T2228" t="s">
        <v>7964</v>
      </c>
      <c r="U2228" s="19" t="str">
        <f t="shared" si="34"/>
        <v>LAURA GARCIA RESTREPO</v>
      </c>
    </row>
    <row r="2229" spans="1:21" x14ac:dyDescent="0.2">
      <c r="A2229">
        <v>1088333486</v>
      </c>
      <c r="B2229">
        <v>560</v>
      </c>
      <c r="C2229" t="s">
        <v>122</v>
      </c>
      <c r="D2229" t="s">
        <v>7965</v>
      </c>
      <c r="E2229" t="s">
        <v>1643</v>
      </c>
      <c r="F2229" t="s">
        <v>6258</v>
      </c>
      <c r="G2229" t="s">
        <v>40</v>
      </c>
      <c r="H2229" s="1" t="d">
        <v>2020-03-04</v>
      </c>
      <c r="I2229">
        <v>3366</v>
      </c>
      <c r="J2229" t="s">
        <v>158</v>
      </c>
      <c r="K2229" t="s">
        <v>50</v>
      </c>
      <c r="L2229" t="s">
        <v>35</v>
      </c>
      <c r="M2229" t="s">
        <v>36</v>
      </c>
      <c r="N2229">
        <v>10330</v>
      </c>
      <c r="O2229">
        <v>10330</v>
      </c>
      <c r="P2229">
        <v>1</v>
      </c>
      <c r="Q2229" s="1" t="d">
        <v>1996-02-16</v>
      </c>
      <c r="R2229">
        <v>80</v>
      </c>
      <c r="S2229" t="s">
        <v>51</v>
      </c>
      <c r="T2229" t="s">
        <v>7966</v>
      </c>
      <c r="U2229" s="19" t="str">
        <f t="shared" si="34"/>
        <v>ANDRES FELIPE MARIN GALLEGO</v>
      </c>
    </row>
    <row r="2230" spans="1:21" x14ac:dyDescent="0.2">
      <c r="A2230">
        <v>1088338720</v>
      </c>
      <c r="B2230">
        <v>560</v>
      </c>
      <c r="C2230" t="s">
        <v>122</v>
      </c>
      <c r="D2230" t="s">
        <v>7967</v>
      </c>
      <c r="E2230" t="s">
        <v>2979</v>
      </c>
      <c r="F2230" t="s">
        <v>7495</v>
      </c>
      <c r="G2230" t="s">
        <v>40</v>
      </c>
      <c r="H2230" s="1" t="d">
        <v>2020-02-13</v>
      </c>
      <c r="I2230">
        <v>3355</v>
      </c>
      <c r="J2230" t="s">
        <v>7202</v>
      </c>
      <c r="K2230" t="s">
        <v>50</v>
      </c>
      <c r="L2230" t="s">
        <v>35</v>
      </c>
      <c r="M2230" t="s">
        <v>36</v>
      </c>
      <c r="N2230">
        <v>10330</v>
      </c>
      <c r="O2230">
        <v>10330</v>
      </c>
      <c r="P2230">
        <v>1</v>
      </c>
      <c r="Q2230" s="1" t="d">
        <v>1996-10-20</v>
      </c>
      <c r="R2230">
        <v>80</v>
      </c>
      <c r="S2230" t="s">
        <v>51</v>
      </c>
      <c r="T2230" t="s">
        <v>7968</v>
      </c>
      <c r="U2230" s="19" t="str">
        <f t="shared" si="34"/>
        <v>JORGE ANDRES SALAZAR VELEZ</v>
      </c>
    </row>
    <row r="2231" spans="1:21" x14ac:dyDescent="0.2">
      <c r="A2231">
        <v>1088340023</v>
      </c>
      <c r="B2231">
        <v>1016</v>
      </c>
      <c r="C2231" t="s">
        <v>62</v>
      </c>
      <c r="D2231" t="s">
        <v>7969</v>
      </c>
      <c r="E2231" t="s">
        <v>3482</v>
      </c>
      <c r="F2231" t="s">
        <v>7542</v>
      </c>
      <c r="G2231" t="s">
        <v>58</v>
      </c>
      <c r="H2231" s="1" t="d">
        <v>2021-01-04</v>
      </c>
      <c r="I2231">
        <v>1074</v>
      </c>
      <c r="J2231" t="s">
        <v>3318</v>
      </c>
      <c r="K2231" t="s">
        <v>34</v>
      </c>
      <c r="L2231" t="s">
        <v>35</v>
      </c>
      <c r="M2231" t="s">
        <v>36</v>
      </c>
      <c r="N2231">
        <v>30110</v>
      </c>
      <c r="O2231">
        <v>30110</v>
      </c>
      <c r="P2231">
        <v>1</v>
      </c>
      <c r="Q2231" s="1" t="d">
        <v>1996-12-17</v>
      </c>
      <c r="R2231">
        <v>105</v>
      </c>
      <c r="S2231" t="s">
        <v>623</v>
      </c>
      <c r="T2231" t="s">
        <v>7970</v>
      </c>
      <c r="U2231" s="19" t="str">
        <f t="shared" si="34"/>
        <v>CAMILO MUÑOZ VEGA</v>
      </c>
    </row>
    <row r="2232" spans="1:21" x14ac:dyDescent="0.2">
      <c r="A2232">
        <v>1090335606</v>
      </c>
      <c r="B2232">
        <v>1232</v>
      </c>
      <c r="C2232" t="s">
        <v>30</v>
      </c>
      <c r="D2232" t="s">
        <v>3503</v>
      </c>
      <c r="E2232" t="s">
        <v>2506</v>
      </c>
      <c r="F2232" t="s">
        <v>74</v>
      </c>
      <c r="G2232" t="s">
        <v>40</v>
      </c>
      <c r="H2232" s="1" t="d">
        <v>2014-07-04</v>
      </c>
      <c r="I2232">
        <v>7400</v>
      </c>
      <c r="J2232" t="s">
        <v>7170</v>
      </c>
      <c r="K2232" t="s">
        <v>34</v>
      </c>
      <c r="L2232" t="s">
        <v>35</v>
      </c>
      <c r="M2232" t="s">
        <v>36</v>
      </c>
      <c r="N2232">
        <v>10110</v>
      </c>
      <c r="O2232">
        <v>0</v>
      </c>
      <c r="P2232">
        <v>1</v>
      </c>
      <c r="Q2232" s="1" t="d">
        <v>1992-04-16</v>
      </c>
      <c r="R2232">
        <v>70</v>
      </c>
      <c r="S2232" t="s">
        <v>37</v>
      </c>
      <c r="T2232" t="s">
        <v>7971</v>
      </c>
      <c r="U2232" s="19" t="str">
        <f t="shared" si="34"/>
        <v>JAVIER EDUARDO BECERRA ROJAS</v>
      </c>
    </row>
    <row r="2233" spans="1:21" x14ac:dyDescent="0.2">
      <c r="A2233">
        <v>1090365418</v>
      </c>
      <c r="B2233">
        <v>577</v>
      </c>
      <c r="C2233" t="s">
        <v>2788</v>
      </c>
      <c r="D2233" t="s">
        <v>6676</v>
      </c>
      <c r="E2233" t="s">
        <v>6677</v>
      </c>
      <c r="F2233" t="s">
        <v>76</v>
      </c>
      <c r="G2233" t="s">
        <v>40</v>
      </c>
      <c r="H2233" s="1" t="d">
        <v>2016-09-20</v>
      </c>
      <c r="I2233">
        <v>3108</v>
      </c>
      <c r="J2233" t="s">
        <v>71</v>
      </c>
      <c r="K2233" t="s">
        <v>34</v>
      </c>
      <c r="L2233" t="s">
        <v>35</v>
      </c>
      <c r="M2233" t="s">
        <v>36</v>
      </c>
      <c r="N2233">
        <v>10550</v>
      </c>
      <c r="O2233">
        <v>10790</v>
      </c>
      <c r="P2233">
        <v>1</v>
      </c>
      <c r="Q2233" s="1" t="d">
        <v>1986-03-20</v>
      </c>
      <c r="R2233">
        <v>65</v>
      </c>
      <c r="S2233" t="s">
        <v>4406</v>
      </c>
      <c r="T2233" t="s">
        <v>2855</v>
      </c>
      <c r="U2233" s="19" t="str">
        <f t="shared" si="34"/>
        <v>JOEL GONZALO MALDONADO LOPEZ</v>
      </c>
    </row>
    <row r="2234" spans="1:21" x14ac:dyDescent="0.2">
      <c r="A2234">
        <v>1090368779</v>
      </c>
      <c r="B2234">
        <v>575</v>
      </c>
      <c r="C2234" t="s">
        <v>397</v>
      </c>
      <c r="D2234" t="s">
        <v>6678</v>
      </c>
      <c r="E2234" t="s">
        <v>6679</v>
      </c>
      <c r="F2234" t="s">
        <v>409</v>
      </c>
      <c r="G2234" t="s">
        <v>32</v>
      </c>
      <c r="H2234" s="1" t="d">
        <v>2016-05-23</v>
      </c>
      <c r="I2234">
        <v>3352</v>
      </c>
      <c r="J2234" t="s">
        <v>7209</v>
      </c>
      <c r="K2234" t="s">
        <v>50</v>
      </c>
      <c r="L2234" t="s">
        <v>35</v>
      </c>
      <c r="M2234" t="s">
        <v>36</v>
      </c>
      <c r="N2234">
        <v>10550</v>
      </c>
      <c r="O2234">
        <v>10551</v>
      </c>
      <c r="P2234">
        <v>1</v>
      </c>
      <c r="Q2234" s="1" t="d">
        <v>1986-01-08</v>
      </c>
      <c r="R2234">
        <v>80</v>
      </c>
      <c r="S2234" t="s">
        <v>51</v>
      </c>
      <c r="T2234" t="s">
        <v>2856</v>
      </c>
      <c r="U2234" s="19" t="str">
        <f t="shared" si="34"/>
        <v>LELIO GUECHA ARIZA</v>
      </c>
    </row>
    <row r="2235" spans="1:21" x14ac:dyDescent="0.2">
      <c r="A2235">
        <v>1090379776</v>
      </c>
      <c r="B2235">
        <v>575</v>
      </c>
      <c r="C2235" t="s">
        <v>397</v>
      </c>
      <c r="D2235" t="s">
        <v>2857</v>
      </c>
      <c r="E2235" t="s">
        <v>384</v>
      </c>
      <c r="F2235" t="s">
        <v>117</v>
      </c>
      <c r="G2235" t="s">
        <v>58</v>
      </c>
      <c r="H2235" s="1" t="d">
        <v>2009-06-09</v>
      </c>
      <c r="I2235">
        <v>4344</v>
      </c>
      <c r="J2235" t="s">
        <v>118</v>
      </c>
      <c r="K2235" t="s">
        <v>50</v>
      </c>
      <c r="L2235" t="s">
        <v>35</v>
      </c>
      <c r="M2235" t="s">
        <v>34</v>
      </c>
      <c r="N2235">
        <v>10550</v>
      </c>
      <c r="O2235">
        <v>10551</v>
      </c>
      <c r="P2235">
        <v>1</v>
      </c>
      <c r="Q2235" s="1" t="d">
        <v>1987-04-11</v>
      </c>
      <c r="R2235">
        <v>50</v>
      </c>
      <c r="S2235" t="s">
        <v>119</v>
      </c>
      <c r="T2235" t="s">
        <v>7972</v>
      </c>
      <c r="U2235" s="19" t="str">
        <f t="shared" si="34"/>
        <v>CAROLINA MORA PABON</v>
      </c>
    </row>
    <row r="2236" spans="1:21" x14ac:dyDescent="0.2">
      <c r="A2236">
        <v>1090380601</v>
      </c>
      <c r="B2236">
        <v>577</v>
      </c>
      <c r="C2236" t="s">
        <v>2788</v>
      </c>
      <c r="D2236" t="s">
        <v>6680</v>
      </c>
      <c r="E2236" t="s">
        <v>6681</v>
      </c>
      <c r="F2236" t="s">
        <v>135</v>
      </c>
      <c r="G2236" t="s">
        <v>40</v>
      </c>
      <c r="H2236" s="1" t="d">
        <v>2015-10-07</v>
      </c>
      <c r="I2236">
        <v>3355</v>
      </c>
      <c r="J2236" t="s">
        <v>7202</v>
      </c>
      <c r="K2236" t="s">
        <v>50</v>
      </c>
      <c r="L2236" t="s">
        <v>35</v>
      </c>
      <c r="M2236" t="s">
        <v>34</v>
      </c>
      <c r="N2236">
        <v>10550</v>
      </c>
      <c r="O2236">
        <v>10790</v>
      </c>
      <c r="P2236">
        <v>1</v>
      </c>
      <c r="Q2236" s="1" t="d">
        <v>1987-04-25</v>
      </c>
      <c r="R2236">
        <v>80</v>
      </c>
      <c r="S2236" t="s">
        <v>51</v>
      </c>
      <c r="T2236" t="s">
        <v>2858</v>
      </c>
      <c r="U2236" s="19" t="str">
        <f t="shared" si="34"/>
        <v>YIRIS JOHANNA RIVEROS DUARTE</v>
      </c>
    </row>
    <row r="2237" spans="1:21" x14ac:dyDescent="0.2">
      <c r="A2237">
        <v>1090388751</v>
      </c>
      <c r="B2237">
        <v>574</v>
      </c>
      <c r="C2237" t="s">
        <v>63</v>
      </c>
      <c r="D2237" t="s">
        <v>2859</v>
      </c>
      <c r="E2237" t="s">
        <v>2860</v>
      </c>
      <c r="F2237" t="s">
        <v>2310</v>
      </c>
      <c r="G2237" t="s">
        <v>58</v>
      </c>
      <c r="H2237" s="1" t="d">
        <v>2009-02-01</v>
      </c>
      <c r="I2237">
        <v>3366</v>
      </c>
      <c r="J2237" t="s">
        <v>158</v>
      </c>
      <c r="K2237" t="s">
        <v>50</v>
      </c>
      <c r="L2237" t="s">
        <v>35</v>
      </c>
      <c r="M2237" t="s">
        <v>34</v>
      </c>
      <c r="N2237">
        <v>10550</v>
      </c>
      <c r="O2237">
        <v>10550</v>
      </c>
      <c r="P2237">
        <v>1</v>
      </c>
      <c r="Q2237" s="1" t="d">
        <v>1987-03-13</v>
      </c>
      <c r="R2237">
        <v>80</v>
      </c>
      <c r="S2237" t="s">
        <v>51</v>
      </c>
      <c r="T2237" t="s">
        <v>2861</v>
      </c>
      <c r="U2237" s="19" t="str">
        <f t="shared" si="34"/>
        <v>JEIMY YHOAGNE BETANCOURTH GAMEZ</v>
      </c>
    </row>
    <row r="2238" spans="1:21" x14ac:dyDescent="0.2">
      <c r="A2238">
        <v>1090389331</v>
      </c>
      <c r="B2238">
        <v>569</v>
      </c>
      <c r="C2238" t="s">
        <v>70</v>
      </c>
      <c r="D2238" t="s">
        <v>2862</v>
      </c>
      <c r="E2238" t="s">
        <v>996</v>
      </c>
      <c r="F2238" t="s">
        <v>7467</v>
      </c>
      <c r="G2238" t="s">
        <v>58</v>
      </c>
      <c r="H2238" s="1" t="d">
        <v>2015-09-08</v>
      </c>
      <c r="I2238">
        <v>3122</v>
      </c>
      <c r="J2238" t="s">
        <v>156</v>
      </c>
      <c r="K2238" t="s">
        <v>34</v>
      </c>
      <c r="L2238" t="s">
        <v>35</v>
      </c>
      <c r="M2238" t="s">
        <v>36</v>
      </c>
      <c r="N2238">
        <v>10440</v>
      </c>
      <c r="O2238">
        <v>10440</v>
      </c>
      <c r="P2238">
        <v>1</v>
      </c>
      <c r="Q2238" s="1" t="d">
        <v>1987-09-08</v>
      </c>
      <c r="R2238">
        <v>65</v>
      </c>
      <c r="S2238" t="s">
        <v>4406</v>
      </c>
      <c r="T2238" t="s">
        <v>2863</v>
      </c>
      <c r="U2238" s="19" t="str">
        <f t="shared" si="34"/>
        <v>ANDRES FELIPE ROBLES REY</v>
      </c>
    </row>
    <row r="2239" spans="1:21" x14ac:dyDescent="0.2">
      <c r="A2239">
        <v>1090389928</v>
      </c>
      <c r="B2239">
        <v>575</v>
      </c>
      <c r="C2239" t="s">
        <v>397</v>
      </c>
      <c r="D2239" t="s">
        <v>2864</v>
      </c>
      <c r="E2239" t="s">
        <v>2865</v>
      </c>
      <c r="F2239" t="s">
        <v>49</v>
      </c>
      <c r="G2239" t="s">
        <v>32</v>
      </c>
      <c r="H2239" s="1" t="d">
        <v>2016-03-03</v>
      </c>
      <c r="I2239">
        <v>3357</v>
      </c>
      <c r="J2239" t="s">
        <v>7194</v>
      </c>
      <c r="K2239" t="s">
        <v>50</v>
      </c>
      <c r="L2239" t="s">
        <v>35</v>
      </c>
      <c r="M2239" t="s">
        <v>36</v>
      </c>
      <c r="N2239">
        <v>10550</v>
      </c>
      <c r="O2239">
        <v>10551</v>
      </c>
      <c r="P2239">
        <v>1</v>
      </c>
      <c r="Q2239" s="1" t="d">
        <v>1987-12-13</v>
      </c>
      <c r="R2239">
        <v>80</v>
      </c>
      <c r="S2239" t="s">
        <v>51</v>
      </c>
      <c r="T2239" t="s">
        <v>2866</v>
      </c>
      <c r="U2239" s="19" t="str">
        <f t="shared" si="34"/>
        <v>EDWIN ALEXANDER GONZALEZ ROJAS</v>
      </c>
    </row>
    <row r="2240" spans="1:21" x14ac:dyDescent="0.2">
      <c r="A2240">
        <v>1090391237</v>
      </c>
      <c r="B2240">
        <v>577</v>
      </c>
      <c r="C2240" t="s">
        <v>2788</v>
      </c>
      <c r="D2240" t="s">
        <v>6682</v>
      </c>
      <c r="E2240" t="s">
        <v>2013</v>
      </c>
      <c r="F2240" t="s">
        <v>135</v>
      </c>
      <c r="G2240" t="s">
        <v>40</v>
      </c>
      <c r="H2240" s="1" t="d">
        <v>2016-02-01</v>
      </c>
      <c r="I2240">
        <v>3355</v>
      </c>
      <c r="J2240" t="s">
        <v>7202</v>
      </c>
      <c r="K2240" t="s">
        <v>50</v>
      </c>
      <c r="L2240" t="s">
        <v>35</v>
      </c>
      <c r="M2240" t="s">
        <v>36</v>
      </c>
      <c r="N2240">
        <v>10550</v>
      </c>
      <c r="O2240">
        <v>10790</v>
      </c>
      <c r="P2240">
        <v>1</v>
      </c>
      <c r="Q2240" s="1" t="d">
        <v>1988-01-30</v>
      </c>
      <c r="R2240">
        <v>80</v>
      </c>
      <c r="S2240" t="s">
        <v>51</v>
      </c>
      <c r="T2240" t="s">
        <v>2867</v>
      </c>
      <c r="U2240" s="19" t="str">
        <f t="shared" si="34"/>
        <v>JHON ALEXANDER GARCIA HERNANDEZ</v>
      </c>
    </row>
    <row r="2241" spans="1:21" x14ac:dyDescent="0.2">
      <c r="A2241">
        <v>1090391315</v>
      </c>
      <c r="B2241">
        <v>575</v>
      </c>
      <c r="C2241" t="s">
        <v>397</v>
      </c>
      <c r="D2241" t="s">
        <v>2868</v>
      </c>
      <c r="E2241" t="s">
        <v>2869</v>
      </c>
      <c r="F2241" t="s">
        <v>49</v>
      </c>
      <c r="G2241" t="s">
        <v>32</v>
      </c>
      <c r="H2241" s="1" t="d">
        <v>2015-05-26</v>
      </c>
      <c r="I2241">
        <v>3357</v>
      </c>
      <c r="J2241" t="s">
        <v>7194</v>
      </c>
      <c r="K2241" t="s">
        <v>50</v>
      </c>
      <c r="L2241" t="s">
        <v>35</v>
      </c>
      <c r="M2241" t="s">
        <v>36</v>
      </c>
      <c r="N2241">
        <v>10550</v>
      </c>
      <c r="O2241">
        <v>10551</v>
      </c>
      <c r="P2241">
        <v>1</v>
      </c>
      <c r="Q2241" s="1" t="d">
        <v>1988-02-24</v>
      </c>
      <c r="R2241">
        <v>80</v>
      </c>
      <c r="S2241" t="s">
        <v>51</v>
      </c>
      <c r="T2241" t="s">
        <v>2870</v>
      </c>
      <c r="U2241" s="19" t="str">
        <f t="shared" si="34"/>
        <v>CESAR RODOLFO NIÑO RAMIREZ</v>
      </c>
    </row>
    <row r="2242" spans="1:21" x14ac:dyDescent="0.2">
      <c r="A2242">
        <v>1090392537</v>
      </c>
      <c r="B2242">
        <v>577</v>
      </c>
      <c r="C2242" t="s">
        <v>2788</v>
      </c>
      <c r="D2242" t="s">
        <v>6683</v>
      </c>
      <c r="E2242" t="s">
        <v>6163</v>
      </c>
      <c r="F2242" t="s">
        <v>135</v>
      </c>
      <c r="G2242" t="s">
        <v>40</v>
      </c>
      <c r="H2242" s="1" t="d">
        <v>2016-09-13</v>
      </c>
      <c r="I2242">
        <v>3355</v>
      </c>
      <c r="J2242" t="s">
        <v>7202</v>
      </c>
      <c r="K2242" t="s">
        <v>50</v>
      </c>
      <c r="L2242" t="s">
        <v>35</v>
      </c>
      <c r="M2242" t="s">
        <v>36</v>
      </c>
      <c r="N2242">
        <v>10550</v>
      </c>
      <c r="O2242">
        <v>10790</v>
      </c>
      <c r="P2242">
        <v>1</v>
      </c>
      <c r="Q2242" s="1" t="d">
        <v>1986-01-29</v>
      </c>
      <c r="R2242">
        <v>80</v>
      </c>
      <c r="S2242" t="s">
        <v>51</v>
      </c>
      <c r="T2242" t="s">
        <v>2871</v>
      </c>
      <c r="U2242" s="19" t="str">
        <f t="shared" si="34"/>
        <v>JOSE ROBERTO DAVILA NIETO</v>
      </c>
    </row>
    <row r="2243" spans="1:21" x14ac:dyDescent="0.2">
      <c r="A2243">
        <v>1090398090</v>
      </c>
      <c r="B2243">
        <v>574</v>
      </c>
      <c r="C2243" t="s">
        <v>63</v>
      </c>
      <c r="D2243" t="s">
        <v>4240</v>
      </c>
      <c r="E2243" t="s">
        <v>4241</v>
      </c>
      <c r="F2243" t="s">
        <v>135</v>
      </c>
      <c r="G2243" t="s">
        <v>40</v>
      </c>
      <c r="H2243" s="1" t="d">
        <v>2019-01-24</v>
      </c>
      <c r="I2243">
        <v>3355</v>
      </c>
      <c r="J2243" t="s">
        <v>7202</v>
      </c>
      <c r="K2243" t="s">
        <v>50</v>
      </c>
      <c r="L2243" t="s">
        <v>35</v>
      </c>
      <c r="M2243" t="s">
        <v>34</v>
      </c>
      <c r="N2243">
        <v>10550</v>
      </c>
      <c r="O2243">
        <v>10550</v>
      </c>
      <c r="P2243">
        <v>1</v>
      </c>
      <c r="Q2243" s="1" t="d">
        <v>1988-08-16</v>
      </c>
      <c r="R2243">
        <v>80</v>
      </c>
      <c r="S2243" t="s">
        <v>51</v>
      </c>
      <c r="T2243" t="s">
        <v>4242</v>
      </c>
      <c r="U2243" s="19" t="str">
        <f t="shared" ref="U2243:U2306" si="35">TRIM(E2243)&amp;" "&amp;TRIM(D2243)</f>
        <v>LAURA VIVIANA GIRALDO RODRIGUEZ</v>
      </c>
    </row>
    <row r="2244" spans="1:21" x14ac:dyDescent="0.2">
      <c r="A2244">
        <v>1090411878</v>
      </c>
      <c r="B2244">
        <v>579</v>
      </c>
      <c r="C2244" t="s">
        <v>142</v>
      </c>
      <c r="D2244" t="s">
        <v>3630</v>
      </c>
      <c r="E2244" t="s">
        <v>3631</v>
      </c>
      <c r="F2244" t="s">
        <v>135</v>
      </c>
      <c r="G2244" t="s">
        <v>40</v>
      </c>
      <c r="H2244" s="1" t="d">
        <v>2018-08-04</v>
      </c>
      <c r="I2244">
        <v>3355</v>
      </c>
      <c r="J2244" t="s">
        <v>7202</v>
      </c>
      <c r="K2244" t="s">
        <v>50</v>
      </c>
      <c r="L2244" t="s">
        <v>35</v>
      </c>
      <c r="M2244" t="s">
        <v>36</v>
      </c>
      <c r="N2244">
        <v>10660</v>
      </c>
      <c r="O2244">
        <v>10660</v>
      </c>
      <c r="P2244">
        <v>1</v>
      </c>
      <c r="Q2244" s="1" t="d">
        <v>1989-12-30</v>
      </c>
      <c r="R2244">
        <v>80</v>
      </c>
      <c r="S2244" t="s">
        <v>51</v>
      </c>
      <c r="T2244" t="s">
        <v>7973</v>
      </c>
      <c r="U2244" s="19" t="str">
        <f t="shared" si="35"/>
        <v>JOHN JAIVER SANCHEZ GELVEZ</v>
      </c>
    </row>
    <row r="2245" spans="1:21" x14ac:dyDescent="0.2">
      <c r="A2245">
        <v>1090419314</v>
      </c>
      <c r="B2245">
        <v>575</v>
      </c>
      <c r="C2245" t="s">
        <v>397</v>
      </c>
      <c r="D2245" t="s">
        <v>6684</v>
      </c>
      <c r="E2245" t="s">
        <v>6685</v>
      </c>
      <c r="F2245" t="s">
        <v>117</v>
      </c>
      <c r="G2245" t="s">
        <v>58</v>
      </c>
      <c r="H2245" s="1" t="d">
        <v>2011-02-01</v>
      </c>
      <c r="I2245">
        <v>1345</v>
      </c>
      <c r="J2245" t="s">
        <v>180</v>
      </c>
      <c r="K2245" t="s">
        <v>50</v>
      </c>
      <c r="L2245" t="s">
        <v>35</v>
      </c>
      <c r="M2245" t="s">
        <v>36</v>
      </c>
      <c r="N2245">
        <v>10550</v>
      </c>
      <c r="O2245">
        <v>10551</v>
      </c>
      <c r="P2245">
        <v>1</v>
      </c>
      <c r="Q2245" s="1" t="d">
        <v>1990-05-08</v>
      </c>
      <c r="R2245">
        <v>104</v>
      </c>
      <c r="S2245" t="s">
        <v>101</v>
      </c>
      <c r="T2245" t="s">
        <v>6686</v>
      </c>
      <c r="U2245" s="19" t="str">
        <f t="shared" si="35"/>
        <v>ERWIN GONZALO MORALES GAMBOA</v>
      </c>
    </row>
    <row r="2246" spans="1:21" x14ac:dyDescent="0.2">
      <c r="A2246">
        <v>1090425953</v>
      </c>
      <c r="B2246">
        <v>577</v>
      </c>
      <c r="C2246" t="s">
        <v>2788</v>
      </c>
      <c r="D2246" t="s">
        <v>2872</v>
      </c>
      <c r="E2246" t="s">
        <v>2873</v>
      </c>
      <c r="F2246" t="s">
        <v>135</v>
      </c>
      <c r="G2246" t="s">
        <v>40</v>
      </c>
      <c r="H2246" s="1" t="d">
        <v>2017-01-05</v>
      </c>
      <c r="I2246">
        <v>3355</v>
      </c>
      <c r="J2246" t="s">
        <v>7202</v>
      </c>
      <c r="K2246" t="s">
        <v>50</v>
      </c>
      <c r="L2246" t="s">
        <v>35</v>
      </c>
      <c r="M2246" t="s">
        <v>36</v>
      </c>
      <c r="N2246">
        <v>10550</v>
      </c>
      <c r="O2246">
        <v>10790</v>
      </c>
      <c r="P2246">
        <v>1</v>
      </c>
      <c r="Q2246" s="1" t="d">
        <v>1990-11-13</v>
      </c>
      <c r="R2246">
        <v>80</v>
      </c>
      <c r="S2246" t="s">
        <v>51</v>
      </c>
      <c r="T2246" t="s">
        <v>2874</v>
      </c>
      <c r="U2246" s="19" t="str">
        <f t="shared" si="35"/>
        <v>FABIAN ANDRES PEREZ COMBA</v>
      </c>
    </row>
    <row r="2247" spans="1:21" x14ac:dyDescent="0.2">
      <c r="A2247">
        <v>1090427056</v>
      </c>
      <c r="B2247">
        <v>577</v>
      </c>
      <c r="C2247" t="s">
        <v>2788</v>
      </c>
      <c r="D2247" t="s">
        <v>6687</v>
      </c>
      <c r="E2247" t="s">
        <v>6688</v>
      </c>
      <c r="F2247" t="s">
        <v>49</v>
      </c>
      <c r="G2247" t="s">
        <v>32</v>
      </c>
      <c r="H2247" s="1" t="d">
        <v>2016-07-05</v>
      </c>
      <c r="I2247">
        <v>3357</v>
      </c>
      <c r="J2247" t="s">
        <v>7194</v>
      </c>
      <c r="K2247" t="s">
        <v>50</v>
      </c>
      <c r="L2247" t="s">
        <v>35</v>
      </c>
      <c r="M2247" t="s">
        <v>36</v>
      </c>
      <c r="N2247">
        <v>10550</v>
      </c>
      <c r="O2247">
        <v>10790</v>
      </c>
      <c r="P2247">
        <v>1</v>
      </c>
      <c r="Q2247" s="1" t="d">
        <v>1990-10-11</v>
      </c>
      <c r="R2247">
        <v>80</v>
      </c>
      <c r="S2247" t="s">
        <v>51</v>
      </c>
      <c r="T2247" t="s">
        <v>2875</v>
      </c>
      <c r="U2247" s="19" t="str">
        <f t="shared" si="35"/>
        <v>GERSON ARSENIO ROLON PORTILLA</v>
      </c>
    </row>
    <row r="2248" spans="1:21" x14ac:dyDescent="0.2">
      <c r="A2248">
        <v>1090428114</v>
      </c>
      <c r="B2248">
        <v>577</v>
      </c>
      <c r="C2248" t="s">
        <v>2788</v>
      </c>
      <c r="D2248" t="s">
        <v>6689</v>
      </c>
      <c r="E2248" t="s">
        <v>6346</v>
      </c>
      <c r="F2248" t="s">
        <v>135</v>
      </c>
      <c r="G2248" t="s">
        <v>40</v>
      </c>
      <c r="H2248" s="1" t="d">
        <v>2014-12-01</v>
      </c>
      <c r="I2248">
        <v>3355</v>
      </c>
      <c r="J2248" t="s">
        <v>7202</v>
      </c>
      <c r="K2248" t="s">
        <v>50</v>
      </c>
      <c r="L2248" t="s">
        <v>35</v>
      </c>
      <c r="M2248" t="s">
        <v>36</v>
      </c>
      <c r="N2248">
        <v>10550</v>
      </c>
      <c r="O2248">
        <v>10790</v>
      </c>
      <c r="P2248">
        <v>1</v>
      </c>
      <c r="Q2248" s="1" t="d">
        <v>1990-12-10</v>
      </c>
      <c r="R2248">
        <v>80</v>
      </c>
      <c r="S2248" t="s">
        <v>51</v>
      </c>
      <c r="T2248" t="s">
        <v>2876</v>
      </c>
      <c r="U2248" s="19" t="str">
        <f t="shared" si="35"/>
        <v>WILSON FERNANDO ARDILA LOZADA</v>
      </c>
    </row>
    <row r="2249" spans="1:21" x14ac:dyDescent="0.2">
      <c r="A2249">
        <v>1090435782</v>
      </c>
      <c r="B2249">
        <v>574</v>
      </c>
      <c r="C2249" t="s">
        <v>63</v>
      </c>
      <c r="D2249" t="s">
        <v>7974</v>
      </c>
      <c r="E2249" t="s">
        <v>7975</v>
      </c>
      <c r="F2249" t="s">
        <v>49</v>
      </c>
      <c r="G2249" t="s">
        <v>32</v>
      </c>
      <c r="H2249" s="1" t="d">
        <v>2020-10-08</v>
      </c>
      <c r="I2249">
        <v>3357</v>
      </c>
      <c r="J2249" t="s">
        <v>7194</v>
      </c>
      <c r="K2249" t="s">
        <v>50</v>
      </c>
      <c r="L2249" t="s">
        <v>34</v>
      </c>
      <c r="M2249" t="s">
        <v>34</v>
      </c>
      <c r="N2249">
        <v>10550</v>
      </c>
      <c r="O2249">
        <v>10550</v>
      </c>
      <c r="P2249">
        <v>1</v>
      </c>
      <c r="Q2249" s="1" t="d">
        <v>1991-05-19</v>
      </c>
      <c r="R2249">
        <v>80</v>
      </c>
      <c r="S2249" t="s">
        <v>51</v>
      </c>
      <c r="T2249" t="s">
        <v>7976</v>
      </c>
      <c r="U2249" s="19" t="str">
        <f t="shared" si="35"/>
        <v>ESTHER REYES DELGADO</v>
      </c>
    </row>
    <row r="2250" spans="1:21" x14ac:dyDescent="0.2">
      <c r="A2250">
        <v>1090440625</v>
      </c>
      <c r="B2250">
        <v>1015</v>
      </c>
      <c r="C2250" t="s">
        <v>73</v>
      </c>
      <c r="D2250" t="s">
        <v>2877</v>
      </c>
      <c r="E2250" t="s">
        <v>1966</v>
      </c>
      <c r="F2250" t="s">
        <v>2954</v>
      </c>
      <c r="G2250" t="s">
        <v>58</v>
      </c>
      <c r="H2250" s="1" t="d">
        <v>2016-05-05</v>
      </c>
      <c r="I2250">
        <v>1115</v>
      </c>
      <c r="J2250" t="s">
        <v>82</v>
      </c>
      <c r="K2250" t="s">
        <v>34</v>
      </c>
      <c r="L2250" t="s">
        <v>35</v>
      </c>
      <c r="M2250" t="s">
        <v>36</v>
      </c>
      <c r="N2250">
        <v>30000</v>
      </c>
      <c r="O2250">
        <v>30000</v>
      </c>
      <c r="P2250">
        <v>1</v>
      </c>
      <c r="Q2250" s="1" t="d">
        <v>1991-10-07</v>
      </c>
      <c r="R2250">
        <v>106</v>
      </c>
      <c r="S2250" t="s">
        <v>7185</v>
      </c>
      <c r="T2250" t="s">
        <v>2878</v>
      </c>
      <c r="U2250" s="19" t="str">
        <f t="shared" si="35"/>
        <v>EDGAR ALEXANDER ALFONSO FUENTES</v>
      </c>
    </row>
    <row r="2251" spans="1:21" x14ac:dyDescent="0.2">
      <c r="A2251">
        <v>1090442400</v>
      </c>
      <c r="B2251">
        <v>577</v>
      </c>
      <c r="C2251" t="s">
        <v>2788</v>
      </c>
      <c r="D2251" t="s">
        <v>2879</v>
      </c>
      <c r="E2251" t="s">
        <v>2880</v>
      </c>
      <c r="F2251" t="s">
        <v>135</v>
      </c>
      <c r="G2251" t="s">
        <v>40</v>
      </c>
      <c r="H2251" s="1" t="d">
        <v>2017-05-17</v>
      </c>
      <c r="I2251">
        <v>3355</v>
      </c>
      <c r="J2251" t="s">
        <v>7202</v>
      </c>
      <c r="K2251" t="s">
        <v>50</v>
      </c>
      <c r="L2251" t="s">
        <v>35</v>
      </c>
      <c r="M2251" t="s">
        <v>36</v>
      </c>
      <c r="N2251">
        <v>10550</v>
      </c>
      <c r="O2251">
        <v>10790</v>
      </c>
      <c r="P2251">
        <v>1</v>
      </c>
      <c r="Q2251" s="1" t="d">
        <v>1991-09-22</v>
      </c>
      <c r="R2251">
        <v>80</v>
      </c>
      <c r="S2251" t="s">
        <v>51</v>
      </c>
      <c r="T2251" t="s">
        <v>2881</v>
      </c>
      <c r="U2251" s="19" t="str">
        <f t="shared" si="35"/>
        <v>JAVIER ELIAS CORREA RESTREPO</v>
      </c>
    </row>
    <row r="2252" spans="1:21" x14ac:dyDescent="0.2">
      <c r="A2252">
        <v>1090444049</v>
      </c>
      <c r="B2252">
        <v>577</v>
      </c>
      <c r="C2252" t="s">
        <v>2788</v>
      </c>
      <c r="D2252" t="s">
        <v>4243</v>
      </c>
      <c r="E2252" t="s">
        <v>4244</v>
      </c>
      <c r="F2252" t="s">
        <v>135</v>
      </c>
      <c r="G2252" t="s">
        <v>40</v>
      </c>
      <c r="H2252" s="1" t="d">
        <v>2019-01-17</v>
      </c>
      <c r="I2252">
        <v>3355</v>
      </c>
      <c r="J2252" t="s">
        <v>7202</v>
      </c>
      <c r="K2252" t="s">
        <v>50</v>
      </c>
      <c r="L2252" t="s">
        <v>35</v>
      </c>
      <c r="M2252" t="s">
        <v>36</v>
      </c>
      <c r="N2252">
        <v>10550</v>
      </c>
      <c r="O2252">
        <v>10790</v>
      </c>
      <c r="P2252">
        <v>1</v>
      </c>
      <c r="Q2252" s="1" t="d">
        <v>1991-12-23</v>
      </c>
      <c r="R2252">
        <v>80</v>
      </c>
      <c r="S2252" t="s">
        <v>51</v>
      </c>
      <c r="T2252" t="s">
        <v>4245</v>
      </c>
      <c r="U2252" s="19" t="str">
        <f t="shared" si="35"/>
        <v>JEFFERSON ZAMIR IBARRA MEDINA</v>
      </c>
    </row>
    <row r="2253" spans="1:21" x14ac:dyDescent="0.2">
      <c r="A2253">
        <v>1090446740</v>
      </c>
      <c r="B2253">
        <v>575</v>
      </c>
      <c r="C2253" t="s">
        <v>397</v>
      </c>
      <c r="D2253" t="s">
        <v>3632</v>
      </c>
      <c r="E2253" t="s">
        <v>3633</v>
      </c>
      <c r="F2253" t="s">
        <v>361</v>
      </c>
      <c r="G2253" t="s">
        <v>40</v>
      </c>
      <c r="H2253" s="1" t="d">
        <v>2017-07-25</v>
      </c>
      <c r="I2253">
        <v>3351</v>
      </c>
      <c r="J2253" t="s">
        <v>230</v>
      </c>
      <c r="K2253" t="s">
        <v>50</v>
      </c>
      <c r="L2253" t="s">
        <v>35</v>
      </c>
      <c r="M2253" t="s">
        <v>34</v>
      </c>
      <c r="N2253">
        <v>10550</v>
      </c>
      <c r="O2253">
        <v>10551</v>
      </c>
      <c r="P2253">
        <v>1</v>
      </c>
      <c r="Q2253" s="1" t="d">
        <v>1992-02-19</v>
      </c>
      <c r="R2253">
        <v>80</v>
      </c>
      <c r="S2253" t="s">
        <v>51</v>
      </c>
      <c r="T2253" t="s">
        <v>3634</v>
      </c>
      <c r="U2253" s="19" t="str">
        <f t="shared" si="35"/>
        <v>JESSYKA PAOLA GONZALEZ VILLAMIZAR</v>
      </c>
    </row>
    <row r="2254" spans="1:21" x14ac:dyDescent="0.2">
      <c r="A2254">
        <v>1090472355</v>
      </c>
      <c r="B2254">
        <v>574</v>
      </c>
      <c r="C2254" t="s">
        <v>63</v>
      </c>
      <c r="D2254" t="s">
        <v>4246</v>
      </c>
      <c r="E2254" t="s">
        <v>4247</v>
      </c>
      <c r="F2254" t="s">
        <v>135</v>
      </c>
      <c r="G2254" t="s">
        <v>40</v>
      </c>
      <c r="H2254" s="1" t="d">
        <v>2019-02-20</v>
      </c>
      <c r="I2254">
        <v>3355</v>
      </c>
      <c r="J2254" t="s">
        <v>7202</v>
      </c>
      <c r="K2254" t="s">
        <v>50</v>
      </c>
      <c r="L2254" t="s">
        <v>35</v>
      </c>
      <c r="M2254" t="s">
        <v>34</v>
      </c>
      <c r="N2254">
        <v>10550</v>
      </c>
      <c r="O2254">
        <v>10550</v>
      </c>
      <c r="P2254">
        <v>1</v>
      </c>
      <c r="Q2254" s="1" t="d">
        <v>1994-01-11</v>
      </c>
      <c r="R2254">
        <v>80</v>
      </c>
      <c r="S2254" t="s">
        <v>51</v>
      </c>
      <c r="T2254" t="s">
        <v>4248</v>
      </c>
      <c r="U2254" s="19" t="str">
        <f t="shared" si="35"/>
        <v>MAYERLY CAROLINA GOMEZ MERCHAN</v>
      </c>
    </row>
    <row r="2255" spans="1:21" x14ac:dyDescent="0.2">
      <c r="A2255">
        <v>1090474852</v>
      </c>
      <c r="B2255">
        <v>577</v>
      </c>
      <c r="C2255" t="s">
        <v>2788</v>
      </c>
      <c r="D2255" t="s">
        <v>4435</v>
      </c>
      <c r="E2255" t="s">
        <v>1910</v>
      </c>
      <c r="F2255" t="s">
        <v>135</v>
      </c>
      <c r="G2255" t="s">
        <v>40</v>
      </c>
      <c r="H2255" s="1" t="d">
        <v>2020-07-18</v>
      </c>
      <c r="I2255">
        <v>3355</v>
      </c>
      <c r="J2255" t="s">
        <v>7202</v>
      </c>
      <c r="K2255" t="s">
        <v>50</v>
      </c>
      <c r="L2255" t="s">
        <v>34</v>
      </c>
      <c r="M2255" t="s">
        <v>36</v>
      </c>
      <c r="N2255">
        <v>10550</v>
      </c>
      <c r="O2255">
        <v>10790</v>
      </c>
      <c r="P2255">
        <v>1</v>
      </c>
      <c r="Q2255" s="1" t="d">
        <v>1994-03-23</v>
      </c>
      <c r="R2255">
        <v>80</v>
      </c>
      <c r="S2255" t="s">
        <v>51</v>
      </c>
      <c r="T2255" t="s">
        <v>7977</v>
      </c>
      <c r="U2255" s="19" t="str">
        <f t="shared" si="35"/>
        <v>MIGUEL ANGEL ALVAREZ RODRIGUEZ</v>
      </c>
    </row>
    <row r="2256" spans="1:21" x14ac:dyDescent="0.2">
      <c r="A2256">
        <v>1090483721</v>
      </c>
      <c r="B2256">
        <v>550</v>
      </c>
      <c r="C2256" t="s">
        <v>48</v>
      </c>
      <c r="D2256" t="s">
        <v>2882</v>
      </c>
      <c r="E2256" t="s">
        <v>2883</v>
      </c>
      <c r="F2256" t="s">
        <v>1427</v>
      </c>
      <c r="G2256" t="s">
        <v>58</v>
      </c>
      <c r="H2256" s="1" t="d">
        <v>2018-05-04</v>
      </c>
      <c r="I2256">
        <v>3351</v>
      </c>
      <c r="J2256" t="s">
        <v>230</v>
      </c>
      <c r="K2256" t="s">
        <v>50</v>
      </c>
      <c r="L2256" t="s">
        <v>35</v>
      </c>
      <c r="M2256" t="s">
        <v>36</v>
      </c>
      <c r="N2256">
        <v>10118</v>
      </c>
      <c r="O2256">
        <v>10118</v>
      </c>
      <c r="P2256">
        <v>1</v>
      </c>
      <c r="Q2256" s="1" t="d">
        <v>1994-07-12</v>
      </c>
      <c r="R2256">
        <v>80</v>
      </c>
      <c r="S2256" t="s">
        <v>51</v>
      </c>
      <c r="T2256" t="s">
        <v>4249</v>
      </c>
      <c r="U2256" s="19" t="str">
        <f t="shared" si="35"/>
        <v>JAVIER FELIPE BALLEN GAMBOA</v>
      </c>
    </row>
    <row r="2257" spans="1:21" x14ac:dyDescent="0.2">
      <c r="A2257">
        <v>1090488429</v>
      </c>
      <c r="B2257">
        <v>577</v>
      </c>
      <c r="C2257" t="s">
        <v>2788</v>
      </c>
      <c r="D2257" t="s">
        <v>7978</v>
      </c>
      <c r="E2257" t="s">
        <v>4155</v>
      </c>
      <c r="F2257" t="s">
        <v>159</v>
      </c>
      <c r="G2257" t="s">
        <v>40</v>
      </c>
      <c r="H2257" s="1" t="d">
        <v>2021-02-13</v>
      </c>
      <c r="I2257">
        <v>3366</v>
      </c>
      <c r="J2257" t="s">
        <v>158</v>
      </c>
      <c r="K2257" t="s">
        <v>50</v>
      </c>
      <c r="L2257" t="s">
        <v>34</v>
      </c>
      <c r="M2257" t="s">
        <v>36</v>
      </c>
      <c r="N2257">
        <v>10550</v>
      </c>
      <c r="O2257">
        <v>10790</v>
      </c>
      <c r="P2257">
        <v>1</v>
      </c>
      <c r="Q2257" s="1" t="d">
        <v>1995-06-05</v>
      </c>
      <c r="R2257">
        <v>80</v>
      </c>
      <c r="S2257" t="s">
        <v>51</v>
      </c>
      <c r="T2257" t="s">
        <v>7979</v>
      </c>
      <c r="U2257" s="19" t="str">
        <f t="shared" si="35"/>
        <v>JAVIER ANDRES MORON TARAZONA</v>
      </c>
    </row>
    <row r="2258" spans="1:21" x14ac:dyDescent="0.2">
      <c r="A2258">
        <v>1091132910</v>
      </c>
      <c r="B2258">
        <v>574</v>
      </c>
      <c r="C2258" t="s">
        <v>63</v>
      </c>
      <c r="D2258" t="s">
        <v>7980</v>
      </c>
      <c r="E2258" t="s">
        <v>7981</v>
      </c>
      <c r="F2258" t="s">
        <v>76</v>
      </c>
      <c r="G2258" t="s">
        <v>40</v>
      </c>
      <c r="H2258" s="1" t="d">
        <v>2020-03-11</v>
      </c>
      <c r="I2258">
        <v>3108</v>
      </c>
      <c r="J2258" t="s">
        <v>71</v>
      </c>
      <c r="K2258" t="s">
        <v>34</v>
      </c>
      <c r="L2258" t="s">
        <v>35</v>
      </c>
      <c r="M2258" t="s">
        <v>36</v>
      </c>
      <c r="N2258">
        <v>10550</v>
      </c>
      <c r="O2258">
        <v>10550</v>
      </c>
      <c r="P2258">
        <v>1</v>
      </c>
      <c r="Q2258" s="1" t="d">
        <v>1988-04-13</v>
      </c>
      <c r="R2258">
        <v>65</v>
      </c>
      <c r="S2258" t="s">
        <v>4406</v>
      </c>
      <c r="T2258" t="s">
        <v>7982</v>
      </c>
      <c r="U2258" s="19" t="str">
        <f t="shared" si="35"/>
        <v>EDINSON EDUARDO GAMBOA VILLAMIZAR</v>
      </c>
    </row>
    <row r="2259" spans="1:21" x14ac:dyDescent="0.2">
      <c r="A2259">
        <v>1092005706</v>
      </c>
      <c r="B2259">
        <v>556</v>
      </c>
      <c r="C2259" t="s">
        <v>66</v>
      </c>
      <c r="D2259" t="s">
        <v>7983</v>
      </c>
      <c r="E2259" t="s">
        <v>7984</v>
      </c>
      <c r="F2259" t="s">
        <v>76</v>
      </c>
      <c r="G2259" t="s">
        <v>40</v>
      </c>
      <c r="H2259" s="1" t="d">
        <v>2020-01-16</v>
      </c>
      <c r="I2259">
        <v>3108</v>
      </c>
      <c r="J2259" t="s">
        <v>71</v>
      </c>
      <c r="K2259" t="s">
        <v>34</v>
      </c>
      <c r="L2259" t="s">
        <v>35</v>
      </c>
      <c r="M2259" t="s">
        <v>36</v>
      </c>
      <c r="N2259">
        <v>10220</v>
      </c>
      <c r="O2259">
        <v>10220</v>
      </c>
      <c r="P2259">
        <v>1</v>
      </c>
      <c r="Q2259" s="1" t="d">
        <v>1990-04-15</v>
      </c>
      <c r="R2259">
        <v>65</v>
      </c>
      <c r="S2259" t="s">
        <v>4406</v>
      </c>
      <c r="T2259" t="s">
        <v>7985</v>
      </c>
      <c r="U2259" s="19" t="str">
        <f t="shared" si="35"/>
        <v>CARLOS ARMANDO GELVEZ VILLAMIZAR</v>
      </c>
    </row>
    <row r="2260" spans="1:21" x14ac:dyDescent="0.2">
      <c r="A2260">
        <v>1092351104</v>
      </c>
      <c r="B2260">
        <v>577</v>
      </c>
      <c r="C2260" t="s">
        <v>2788</v>
      </c>
      <c r="D2260" t="s">
        <v>6690</v>
      </c>
      <c r="E2260" t="s">
        <v>6691</v>
      </c>
      <c r="F2260" t="s">
        <v>196</v>
      </c>
      <c r="G2260" t="s">
        <v>40</v>
      </c>
      <c r="H2260" s="1" t="d">
        <v>2015-09-01</v>
      </c>
      <c r="I2260">
        <v>3355</v>
      </c>
      <c r="J2260" t="s">
        <v>7202</v>
      </c>
      <c r="K2260" t="s">
        <v>50</v>
      </c>
      <c r="L2260" t="s">
        <v>35</v>
      </c>
      <c r="M2260" t="s">
        <v>36</v>
      </c>
      <c r="N2260">
        <v>10550</v>
      </c>
      <c r="O2260">
        <v>10790</v>
      </c>
      <c r="P2260">
        <v>1</v>
      </c>
      <c r="Q2260" s="1" t="d">
        <v>1992-08-19</v>
      </c>
      <c r="R2260">
        <v>80</v>
      </c>
      <c r="S2260" t="s">
        <v>51</v>
      </c>
      <c r="T2260" t="s">
        <v>2884</v>
      </c>
      <c r="U2260" s="19" t="str">
        <f t="shared" si="35"/>
        <v>JESUS JAVIER CUBREROS ARENAS</v>
      </c>
    </row>
    <row r="2261" spans="1:21" x14ac:dyDescent="0.2">
      <c r="A2261">
        <v>1092364012</v>
      </c>
      <c r="B2261">
        <v>575</v>
      </c>
      <c r="C2261" t="s">
        <v>397</v>
      </c>
      <c r="D2261" t="s">
        <v>7986</v>
      </c>
      <c r="E2261" t="s">
        <v>7987</v>
      </c>
      <c r="F2261" t="s">
        <v>1857</v>
      </c>
      <c r="G2261" t="s">
        <v>40</v>
      </c>
      <c r="H2261" s="1" t="d">
        <v>2021-02-24</v>
      </c>
      <c r="I2261">
        <v>3352</v>
      </c>
      <c r="J2261" t="s">
        <v>7209</v>
      </c>
      <c r="K2261" t="s">
        <v>34</v>
      </c>
      <c r="L2261" t="s">
        <v>34</v>
      </c>
      <c r="M2261" t="s">
        <v>34</v>
      </c>
      <c r="N2261">
        <v>10550</v>
      </c>
      <c r="O2261">
        <v>10551</v>
      </c>
      <c r="P2261">
        <v>1</v>
      </c>
      <c r="Q2261" s="1" t="d">
        <v>1997-10-07</v>
      </c>
      <c r="R2261">
        <v>80</v>
      </c>
      <c r="S2261" t="s">
        <v>51</v>
      </c>
      <c r="T2261" t="s">
        <v>94</v>
      </c>
      <c r="U2261" s="19" t="str">
        <f t="shared" si="35"/>
        <v>MARLY YULIE PALMAR CORDOBA</v>
      </c>
    </row>
    <row r="2262" spans="1:21" x14ac:dyDescent="0.2">
      <c r="A2262">
        <v>1093213241</v>
      </c>
      <c r="B2262">
        <v>1232</v>
      </c>
      <c r="C2262" t="s">
        <v>30</v>
      </c>
      <c r="D2262" t="s">
        <v>6692</v>
      </c>
      <c r="E2262" t="s">
        <v>6693</v>
      </c>
      <c r="F2262" t="s">
        <v>2237</v>
      </c>
      <c r="G2262" t="s">
        <v>43</v>
      </c>
      <c r="H2262" s="1" t="d">
        <v>2013-07-18</v>
      </c>
      <c r="I2262">
        <v>3105</v>
      </c>
      <c r="J2262" t="s">
        <v>7230</v>
      </c>
      <c r="K2262" t="s">
        <v>34</v>
      </c>
      <c r="L2262" t="s">
        <v>35</v>
      </c>
      <c r="M2262" t="s">
        <v>34</v>
      </c>
      <c r="N2262">
        <v>10110</v>
      </c>
      <c r="O2262">
        <v>0</v>
      </c>
      <c r="P2262">
        <v>1</v>
      </c>
      <c r="Q2262" s="1" t="d">
        <v>1986-10-07</v>
      </c>
      <c r="R2262">
        <v>70</v>
      </c>
      <c r="S2262" t="s">
        <v>37</v>
      </c>
      <c r="T2262" t="s">
        <v>7988</v>
      </c>
      <c r="U2262" s="19" t="str">
        <f t="shared" si="35"/>
        <v>LEIDY YAMILE QUICENO BEDOYA</v>
      </c>
    </row>
    <row r="2263" spans="1:21" x14ac:dyDescent="0.2">
      <c r="A2263">
        <v>1093215642</v>
      </c>
      <c r="B2263">
        <v>562</v>
      </c>
      <c r="C2263" t="s">
        <v>246</v>
      </c>
      <c r="D2263" t="s">
        <v>6694</v>
      </c>
      <c r="E2263" t="s">
        <v>3904</v>
      </c>
      <c r="F2263" t="s">
        <v>135</v>
      </c>
      <c r="G2263" t="s">
        <v>40</v>
      </c>
      <c r="H2263" s="1" t="d">
        <v>2016-09-26</v>
      </c>
      <c r="I2263">
        <v>3355</v>
      </c>
      <c r="J2263" t="s">
        <v>7202</v>
      </c>
      <c r="K2263" t="s">
        <v>50</v>
      </c>
      <c r="L2263" t="s">
        <v>35</v>
      </c>
      <c r="M2263" t="s">
        <v>36</v>
      </c>
      <c r="N2263">
        <v>10330</v>
      </c>
      <c r="O2263">
        <v>10333</v>
      </c>
      <c r="P2263">
        <v>1</v>
      </c>
      <c r="Q2263" s="1" t="d">
        <v>1988-05-09</v>
      </c>
      <c r="R2263">
        <v>80</v>
      </c>
      <c r="S2263" t="s">
        <v>51</v>
      </c>
      <c r="T2263" t="s">
        <v>2885</v>
      </c>
      <c r="U2263" s="19" t="str">
        <f t="shared" si="35"/>
        <v>ANDRES MAURICIO ZULUAGA GIRALDO</v>
      </c>
    </row>
    <row r="2264" spans="1:21" x14ac:dyDescent="0.2">
      <c r="A2264">
        <v>1093217334</v>
      </c>
      <c r="B2264">
        <v>560</v>
      </c>
      <c r="C2264" t="s">
        <v>122</v>
      </c>
      <c r="D2264" t="s">
        <v>905</v>
      </c>
      <c r="E2264" t="s">
        <v>6695</v>
      </c>
      <c r="F2264" t="s">
        <v>83</v>
      </c>
      <c r="G2264" t="s">
        <v>32</v>
      </c>
      <c r="H2264" s="1" t="d">
        <v>2014-09-19</v>
      </c>
      <c r="I2264">
        <v>3108</v>
      </c>
      <c r="J2264" t="s">
        <v>71</v>
      </c>
      <c r="K2264" t="s">
        <v>34</v>
      </c>
      <c r="L2264" t="s">
        <v>35</v>
      </c>
      <c r="M2264" t="s">
        <v>36</v>
      </c>
      <c r="N2264">
        <v>10330</v>
      </c>
      <c r="O2264">
        <v>10330</v>
      </c>
      <c r="P2264">
        <v>1</v>
      </c>
      <c r="Q2264" s="1" t="d">
        <v>1989-05-30</v>
      </c>
      <c r="R2264">
        <v>65</v>
      </c>
      <c r="S2264" t="s">
        <v>4406</v>
      </c>
      <c r="T2264" t="s">
        <v>2886</v>
      </c>
      <c r="U2264" s="19" t="str">
        <f t="shared" si="35"/>
        <v>NICOLAS DANIEL GARCIA LOPEZ</v>
      </c>
    </row>
    <row r="2265" spans="1:21" x14ac:dyDescent="0.2">
      <c r="A2265">
        <v>1093218712</v>
      </c>
      <c r="B2265">
        <v>560</v>
      </c>
      <c r="C2265" t="s">
        <v>122</v>
      </c>
      <c r="D2265" t="s">
        <v>6696</v>
      </c>
      <c r="E2265" t="s">
        <v>4419</v>
      </c>
      <c r="F2265" t="s">
        <v>135</v>
      </c>
      <c r="G2265" t="s">
        <v>40</v>
      </c>
      <c r="H2265" s="1" t="d">
        <v>2019-05-24</v>
      </c>
      <c r="I2265">
        <v>3355</v>
      </c>
      <c r="J2265" t="s">
        <v>7202</v>
      </c>
      <c r="K2265" t="s">
        <v>50</v>
      </c>
      <c r="L2265" t="s">
        <v>35</v>
      </c>
      <c r="M2265" t="s">
        <v>36</v>
      </c>
      <c r="N2265">
        <v>10330</v>
      </c>
      <c r="O2265">
        <v>10330</v>
      </c>
      <c r="P2265">
        <v>1</v>
      </c>
      <c r="Q2265" s="1" t="d">
        <v>1990-05-18</v>
      </c>
      <c r="R2265">
        <v>80</v>
      </c>
      <c r="S2265" t="s">
        <v>51</v>
      </c>
      <c r="T2265" t="s">
        <v>6697</v>
      </c>
      <c r="U2265" s="19" t="str">
        <f t="shared" si="35"/>
        <v>LUIS CARLOS VELASQUEZ RENDON</v>
      </c>
    </row>
    <row r="2266" spans="1:21" x14ac:dyDescent="0.2">
      <c r="A2266">
        <v>1093220702</v>
      </c>
      <c r="B2266">
        <v>1016</v>
      </c>
      <c r="C2266" t="s">
        <v>62</v>
      </c>
      <c r="D2266" t="s">
        <v>2887</v>
      </c>
      <c r="E2266" t="s">
        <v>1670</v>
      </c>
      <c r="F2266" t="s">
        <v>3958</v>
      </c>
      <c r="G2266" t="s">
        <v>58</v>
      </c>
      <c r="H2266" s="1" t="d">
        <v>2015-11-25</v>
      </c>
      <c r="I2266">
        <v>1105</v>
      </c>
      <c r="J2266" t="s">
        <v>1507</v>
      </c>
      <c r="K2266" t="s">
        <v>34</v>
      </c>
      <c r="L2266" t="s">
        <v>35</v>
      </c>
      <c r="M2266" t="s">
        <v>34</v>
      </c>
      <c r="N2266">
        <v>30110</v>
      </c>
      <c r="O2266">
        <v>30110</v>
      </c>
      <c r="P2266">
        <v>1</v>
      </c>
      <c r="Q2266" s="1" t="d">
        <v>1991-10-06</v>
      </c>
      <c r="R2266">
        <v>106</v>
      </c>
      <c r="S2266" t="s">
        <v>7185</v>
      </c>
      <c r="T2266" t="s">
        <v>2888</v>
      </c>
      <c r="U2266" s="19" t="str">
        <f t="shared" si="35"/>
        <v>MARIA PAULA SOTO OVIEDO</v>
      </c>
    </row>
    <row r="2267" spans="1:21" x14ac:dyDescent="0.2">
      <c r="A2267">
        <v>1093222019</v>
      </c>
      <c r="B2267">
        <v>560</v>
      </c>
      <c r="C2267" t="s">
        <v>122</v>
      </c>
      <c r="D2267" t="s">
        <v>2889</v>
      </c>
      <c r="E2267" t="s">
        <v>2612</v>
      </c>
      <c r="F2267" t="s">
        <v>7412</v>
      </c>
      <c r="G2267" t="s">
        <v>58</v>
      </c>
      <c r="H2267" s="1" t="d">
        <v>2017-04-03</v>
      </c>
      <c r="I2267">
        <v>3122</v>
      </c>
      <c r="J2267" t="s">
        <v>156</v>
      </c>
      <c r="K2267" t="s">
        <v>34</v>
      </c>
      <c r="L2267" t="s">
        <v>35</v>
      </c>
      <c r="M2267" t="s">
        <v>36</v>
      </c>
      <c r="N2267">
        <v>10330</v>
      </c>
      <c r="O2267">
        <v>10330</v>
      </c>
      <c r="P2267">
        <v>1</v>
      </c>
      <c r="Q2267" s="1" t="d">
        <v>1992-11-23</v>
      </c>
      <c r="R2267">
        <v>65</v>
      </c>
      <c r="S2267" t="s">
        <v>4406</v>
      </c>
      <c r="T2267" t="s">
        <v>2890</v>
      </c>
      <c r="U2267" s="19" t="str">
        <f t="shared" si="35"/>
        <v>RICARDO HOLGUIN CASTRO</v>
      </c>
    </row>
    <row r="2268" spans="1:21" x14ac:dyDescent="0.2">
      <c r="A2268">
        <v>1093222042</v>
      </c>
      <c r="B2268">
        <v>563</v>
      </c>
      <c r="C2268" t="s">
        <v>155</v>
      </c>
      <c r="D2268" t="s">
        <v>2891</v>
      </c>
      <c r="E2268" t="s">
        <v>161</v>
      </c>
      <c r="F2268" t="s">
        <v>7989</v>
      </c>
      <c r="G2268" t="s">
        <v>58</v>
      </c>
      <c r="H2268" s="1" t="d">
        <v>2016-07-01</v>
      </c>
      <c r="I2268">
        <v>3122</v>
      </c>
      <c r="J2268" t="s">
        <v>156</v>
      </c>
      <c r="K2268" t="s">
        <v>34</v>
      </c>
      <c r="L2268" t="s">
        <v>35</v>
      </c>
      <c r="M2268" t="s">
        <v>36</v>
      </c>
      <c r="N2268">
        <v>10330</v>
      </c>
      <c r="O2268">
        <v>10334</v>
      </c>
      <c r="P2268">
        <v>1</v>
      </c>
      <c r="Q2268" s="1" t="d">
        <v>1992-11-25</v>
      </c>
      <c r="R2268">
        <v>65</v>
      </c>
      <c r="S2268" t="s">
        <v>4406</v>
      </c>
      <c r="T2268" t="s">
        <v>2892</v>
      </c>
      <c r="U2268" s="19" t="str">
        <f t="shared" si="35"/>
        <v>LEONARDO DUQUE GONZALEZ</v>
      </c>
    </row>
    <row r="2269" spans="1:21" x14ac:dyDescent="0.2">
      <c r="A2269">
        <v>1093227525</v>
      </c>
      <c r="B2269">
        <v>560</v>
      </c>
      <c r="C2269" t="s">
        <v>122</v>
      </c>
      <c r="D2269" t="s">
        <v>4250</v>
      </c>
      <c r="E2269" t="s">
        <v>4251</v>
      </c>
      <c r="F2269" t="s">
        <v>361</v>
      </c>
      <c r="G2269" t="s">
        <v>40</v>
      </c>
      <c r="H2269" s="1" t="d">
        <v>2019-03-11</v>
      </c>
      <c r="I2269">
        <v>3351</v>
      </c>
      <c r="J2269" t="s">
        <v>230</v>
      </c>
      <c r="K2269" t="s">
        <v>50</v>
      </c>
      <c r="L2269" t="s">
        <v>35</v>
      </c>
      <c r="M2269" t="s">
        <v>36</v>
      </c>
      <c r="N2269">
        <v>10330</v>
      </c>
      <c r="O2269">
        <v>10330</v>
      </c>
      <c r="P2269">
        <v>1</v>
      </c>
      <c r="Q2269" s="1" t="d">
        <v>1997-01-11</v>
      </c>
      <c r="R2269">
        <v>80</v>
      </c>
      <c r="S2269" t="s">
        <v>51</v>
      </c>
      <c r="T2269" t="s">
        <v>6698</v>
      </c>
      <c r="U2269" s="19" t="str">
        <f t="shared" si="35"/>
        <v>JHON ALEJANDRO VALENCIA GALLEGO</v>
      </c>
    </row>
    <row r="2270" spans="1:21" x14ac:dyDescent="0.2">
      <c r="A2270">
        <v>1093744163</v>
      </c>
      <c r="B2270">
        <v>577</v>
      </c>
      <c r="C2270" t="s">
        <v>2788</v>
      </c>
      <c r="D2270" t="s">
        <v>6699</v>
      </c>
      <c r="E2270" t="s">
        <v>6700</v>
      </c>
      <c r="F2270" t="s">
        <v>67</v>
      </c>
      <c r="G2270" t="s">
        <v>58</v>
      </c>
      <c r="H2270" s="1" t="d">
        <v>2010-10-19</v>
      </c>
      <c r="I2270">
        <v>3357</v>
      </c>
      <c r="J2270" t="s">
        <v>7194</v>
      </c>
      <c r="K2270" t="s">
        <v>50</v>
      </c>
      <c r="L2270" t="s">
        <v>35</v>
      </c>
      <c r="M2270" t="s">
        <v>36</v>
      </c>
      <c r="N2270">
        <v>10550</v>
      </c>
      <c r="O2270">
        <v>10790</v>
      </c>
      <c r="P2270">
        <v>1</v>
      </c>
      <c r="Q2270" s="1" t="d">
        <v>1988-12-06</v>
      </c>
      <c r="R2270">
        <v>80</v>
      </c>
      <c r="S2270" t="s">
        <v>51</v>
      </c>
      <c r="T2270" t="s">
        <v>2893</v>
      </c>
      <c r="U2270" s="19" t="str">
        <f t="shared" si="35"/>
        <v>SERGIO ENRIQUE ACEVEDO CAICEDO</v>
      </c>
    </row>
    <row r="2271" spans="1:21" x14ac:dyDescent="0.2">
      <c r="A2271">
        <v>1093746678</v>
      </c>
      <c r="B2271">
        <v>577</v>
      </c>
      <c r="C2271" t="s">
        <v>2788</v>
      </c>
      <c r="D2271" t="s">
        <v>6701</v>
      </c>
      <c r="E2271" t="s">
        <v>1910</v>
      </c>
      <c r="F2271" t="s">
        <v>135</v>
      </c>
      <c r="G2271" t="s">
        <v>40</v>
      </c>
      <c r="H2271" s="1" t="d">
        <v>2015-05-04</v>
      </c>
      <c r="I2271">
        <v>3355</v>
      </c>
      <c r="J2271" t="s">
        <v>7202</v>
      </c>
      <c r="K2271" t="s">
        <v>50</v>
      </c>
      <c r="L2271" t="s">
        <v>35</v>
      </c>
      <c r="M2271" t="s">
        <v>36</v>
      </c>
      <c r="N2271">
        <v>10550</v>
      </c>
      <c r="O2271">
        <v>10790</v>
      </c>
      <c r="P2271">
        <v>1</v>
      </c>
      <c r="Q2271" s="1" t="d">
        <v>1988-11-15</v>
      </c>
      <c r="R2271">
        <v>80</v>
      </c>
      <c r="S2271" t="s">
        <v>51</v>
      </c>
      <c r="T2271" t="s">
        <v>2894</v>
      </c>
      <c r="U2271" s="19" t="str">
        <f t="shared" si="35"/>
        <v>MIGUEL ANGEL FERNANDEZ GOMEZ</v>
      </c>
    </row>
    <row r="2272" spans="1:21" x14ac:dyDescent="0.2">
      <c r="A2272">
        <v>1093759332</v>
      </c>
      <c r="B2272">
        <v>574</v>
      </c>
      <c r="C2272" t="s">
        <v>63</v>
      </c>
      <c r="D2272" t="s">
        <v>6702</v>
      </c>
      <c r="E2272" t="s">
        <v>6703</v>
      </c>
      <c r="F2272" t="s">
        <v>726</v>
      </c>
      <c r="G2272" t="s">
        <v>58</v>
      </c>
      <c r="H2272" s="1" t="d">
        <v>2014-11-13</v>
      </c>
      <c r="I2272">
        <v>3355</v>
      </c>
      <c r="J2272" t="s">
        <v>7202</v>
      </c>
      <c r="K2272" t="s">
        <v>50</v>
      </c>
      <c r="L2272" t="s">
        <v>35</v>
      </c>
      <c r="M2272" t="s">
        <v>34</v>
      </c>
      <c r="N2272">
        <v>10550</v>
      </c>
      <c r="O2272">
        <v>10550</v>
      </c>
      <c r="P2272">
        <v>1</v>
      </c>
      <c r="Q2272" s="1" t="d">
        <v>1991-08-29</v>
      </c>
      <c r="R2272">
        <v>80</v>
      </c>
      <c r="S2272" t="s">
        <v>51</v>
      </c>
      <c r="T2272" t="s">
        <v>2895</v>
      </c>
      <c r="U2272" s="19" t="str">
        <f t="shared" si="35"/>
        <v>YERALDIN YOLANY PEÑARANDA COTAMO</v>
      </c>
    </row>
    <row r="2273" spans="1:21" x14ac:dyDescent="0.2">
      <c r="A2273">
        <v>1093782677</v>
      </c>
      <c r="B2273">
        <v>577</v>
      </c>
      <c r="C2273" t="s">
        <v>2788</v>
      </c>
      <c r="D2273" t="s">
        <v>4252</v>
      </c>
      <c r="E2273" t="s">
        <v>4253</v>
      </c>
      <c r="F2273" t="s">
        <v>135</v>
      </c>
      <c r="G2273" t="s">
        <v>40</v>
      </c>
      <c r="H2273" s="1" t="d">
        <v>2019-02-21</v>
      </c>
      <c r="I2273">
        <v>3355</v>
      </c>
      <c r="J2273" t="s">
        <v>7202</v>
      </c>
      <c r="K2273" t="s">
        <v>34</v>
      </c>
      <c r="L2273" t="s">
        <v>35</v>
      </c>
      <c r="M2273" t="s">
        <v>34</v>
      </c>
      <c r="N2273">
        <v>10550</v>
      </c>
      <c r="O2273">
        <v>10790</v>
      </c>
      <c r="P2273">
        <v>1</v>
      </c>
      <c r="Q2273" s="1" t="d">
        <v>1995-12-05</v>
      </c>
      <c r="R2273">
        <v>80</v>
      </c>
      <c r="S2273" t="s">
        <v>51</v>
      </c>
      <c r="T2273" t="s">
        <v>7990</v>
      </c>
      <c r="U2273" s="19" t="str">
        <f t="shared" si="35"/>
        <v>ANA PATRICIA PATIÑO VARGAS</v>
      </c>
    </row>
    <row r="2274" spans="1:21" x14ac:dyDescent="0.2">
      <c r="A2274">
        <v>1093789490</v>
      </c>
      <c r="B2274">
        <v>1015</v>
      </c>
      <c r="C2274" t="s">
        <v>73</v>
      </c>
      <c r="D2274" t="s">
        <v>3636</v>
      </c>
      <c r="E2274" t="s">
        <v>3637</v>
      </c>
      <c r="F2274" t="s">
        <v>74</v>
      </c>
      <c r="G2274" t="s">
        <v>40</v>
      </c>
      <c r="H2274" s="1" t="d">
        <v>2018-09-14</v>
      </c>
      <c r="I2274">
        <v>7065</v>
      </c>
      <c r="J2274" t="s">
        <v>7562</v>
      </c>
      <c r="K2274" t="s">
        <v>34</v>
      </c>
      <c r="L2274" t="s">
        <v>35</v>
      </c>
      <c r="M2274" t="s">
        <v>36</v>
      </c>
      <c r="N2274">
        <v>30000</v>
      </c>
      <c r="O2274">
        <v>30000</v>
      </c>
      <c r="P2274">
        <v>1</v>
      </c>
      <c r="Q2274" s="1" t="d">
        <v>1996-06-08</v>
      </c>
      <c r="R2274">
        <v>106</v>
      </c>
      <c r="S2274" t="s">
        <v>7185</v>
      </c>
      <c r="T2274" t="s">
        <v>3638</v>
      </c>
      <c r="U2274" s="19" t="str">
        <f t="shared" si="35"/>
        <v>BLADYMIR FLORES CARRERO</v>
      </c>
    </row>
    <row r="2275" spans="1:21" x14ac:dyDescent="0.2">
      <c r="A2275">
        <v>1093799524</v>
      </c>
      <c r="B2275">
        <v>575</v>
      </c>
      <c r="C2275" t="s">
        <v>397</v>
      </c>
      <c r="D2275" t="s">
        <v>7991</v>
      </c>
      <c r="E2275" t="s">
        <v>7992</v>
      </c>
      <c r="F2275" t="s">
        <v>76</v>
      </c>
      <c r="G2275" t="s">
        <v>40</v>
      </c>
      <c r="H2275" s="1" t="d">
        <v>2020-10-24</v>
      </c>
      <c r="I2275">
        <v>3108</v>
      </c>
      <c r="J2275" t="s">
        <v>71</v>
      </c>
      <c r="K2275" t="s">
        <v>34</v>
      </c>
      <c r="L2275" t="s">
        <v>34</v>
      </c>
      <c r="M2275" t="s">
        <v>36</v>
      </c>
      <c r="N2275">
        <v>10550</v>
      </c>
      <c r="O2275">
        <v>10551</v>
      </c>
      <c r="P2275">
        <v>1</v>
      </c>
      <c r="Q2275" s="1" t="d">
        <v>1999-05-05</v>
      </c>
      <c r="R2275">
        <v>65</v>
      </c>
      <c r="S2275" t="s">
        <v>4406</v>
      </c>
      <c r="T2275" t="s">
        <v>7993</v>
      </c>
      <c r="U2275" s="19" t="str">
        <f t="shared" si="35"/>
        <v>JAIRO ANDRES RUIZ QUINTERO</v>
      </c>
    </row>
    <row r="2276" spans="1:21" x14ac:dyDescent="0.2">
      <c r="A2276">
        <v>1094272266</v>
      </c>
      <c r="B2276">
        <v>1015</v>
      </c>
      <c r="C2276" t="s">
        <v>73</v>
      </c>
      <c r="D2276" t="s">
        <v>3639</v>
      </c>
      <c r="E2276" t="s">
        <v>3640</v>
      </c>
      <c r="F2276" t="s">
        <v>576</v>
      </c>
      <c r="G2276" t="s">
        <v>32</v>
      </c>
      <c r="H2276" s="1" t="d">
        <v>2018-10-04</v>
      </c>
      <c r="I2276">
        <v>1109</v>
      </c>
      <c r="J2276" t="s">
        <v>4424</v>
      </c>
      <c r="K2276" t="s">
        <v>34</v>
      </c>
      <c r="L2276" t="s">
        <v>35</v>
      </c>
      <c r="M2276" t="s">
        <v>36</v>
      </c>
      <c r="N2276">
        <v>30000</v>
      </c>
      <c r="O2276">
        <v>30000</v>
      </c>
      <c r="P2276">
        <v>1</v>
      </c>
      <c r="Q2276" s="1" t="d">
        <v>1994-01-10</v>
      </c>
      <c r="R2276">
        <v>106</v>
      </c>
      <c r="S2276" t="s">
        <v>7185</v>
      </c>
      <c r="T2276" t="s">
        <v>6704</v>
      </c>
      <c r="U2276" s="19" t="str">
        <f t="shared" si="35"/>
        <v>HERIK JULIAN CARVAJAL PRIETO</v>
      </c>
    </row>
    <row r="2277" spans="1:21" x14ac:dyDescent="0.2">
      <c r="A2277">
        <v>1094860309</v>
      </c>
      <c r="B2277">
        <v>577</v>
      </c>
      <c r="C2277" t="s">
        <v>2788</v>
      </c>
      <c r="D2277" t="s">
        <v>4254</v>
      </c>
      <c r="E2277" t="s">
        <v>4255</v>
      </c>
      <c r="F2277" t="s">
        <v>49</v>
      </c>
      <c r="G2277" t="s">
        <v>32</v>
      </c>
      <c r="H2277" s="1" t="d">
        <v>2019-03-14</v>
      </c>
      <c r="I2277">
        <v>3357</v>
      </c>
      <c r="J2277" t="s">
        <v>7194</v>
      </c>
      <c r="K2277" t="s">
        <v>50</v>
      </c>
      <c r="L2277" t="s">
        <v>35</v>
      </c>
      <c r="M2277" t="s">
        <v>36</v>
      </c>
      <c r="N2277">
        <v>10550</v>
      </c>
      <c r="O2277">
        <v>10790</v>
      </c>
      <c r="P2277">
        <v>1</v>
      </c>
      <c r="Q2277" s="1" t="d">
        <v>1986-03-24</v>
      </c>
      <c r="R2277">
        <v>80</v>
      </c>
      <c r="S2277" t="s">
        <v>51</v>
      </c>
      <c r="T2277" t="s">
        <v>4256</v>
      </c>
      <c r="U2277" s="19" t="str">
        <f t="shared" si="35"/>
        <v>REGINO JOSE FERRER CONTRERAS</v>
      </c>
    </row>
    <row r="2278" spans="1:21" x14ac:dyDescent="0.2">
      <c r="A2278">
        <v>1094886176</v>
      </c>
      <c r="B2278">
        <v>556</v>
      </c>
      <c r="C2278" t="s">
        <v>66</v>
      </c>
      <c r="D2278" t="s">
        <v>6705</v>
      </c>
      <c r="E2278" t="s">
        <v>6706</v>
      </c>
      <c r="F2278" t="s">
        <v>5408</v>
      </c>
      <c r="G2278" t="s">
        <v>43</v>
      </c>
      <c r="H2278" s="1" t="d">
        <v>2010-08-02</v>
      </c>
      <c r="I2278">
        <v>1345</v>
      </c>
      <c r="J2278" t="s">
        <v>180</v>
      </c>
      <c r="K2278" t="s">
        <v>50</v>
      </c>
      <c r="L2278" t="s">
        <v>35</v>
      </c>
      <c r="M2278" t="s">
        <v>36</v>
      </c>
      <c r="N2278">
        <v>10220</v>
      </c>
      <c r="O2278">
        <v>10220</v>
      </c>
      <c r="P2278">
        <v>1</v>
      </c>
      <c r="Q2278" s="1" t="d">
        <v>1987-01-19</v>
      </c>
      <c r="R2278">
        <v>104</v>
      </c>
      <c r="S2278" t="s">
        <v>101</v>
      </c>
      <c r="T2278" t="s">
        <v>4257</v>
      </c>
      <c r="U2278" s="19" t="str">
        <f t="shared" si="35"/>
        <v>CRISTIAN ENRIQUE PEDROZA LOPEZ</v>
      </c>
    </row>
    <row r="2279" spans="1:21" x14ac:dyDescent="0.2">
      <c r="A2279">
        <v>1094893808</v>
      </c>
      <c r="B2279">
        <v>1232</v>
      </c>
      <c r="C2279" t="s">
        <v>30</v>
      </c>
      <c r="D2279" t="s">
        <v>2360</v>
      </c>
      <c r="E2279" t="s">
        <v>1977</v>
      </c>
      <c r="F2279" t="s">
        <v>693</v>
      </c>
      <c r="G2279" t="s">
        <v>43</v>
      </c>
      <c r="H2279" s="1" t="d">
        <v>2011-12-05</v>
      </c>
      <c r="I2279">
        <v>3353</v>
      </c>
      <c r="J2279" t="s">
        <v>7191</v>
      </c>
      <c r="K2279" t="s">
        <v>34</v>
      </c>
      <c r="L2279" t="s">
        <v>35</v>
      </c>
      <c r="M2279" t="s">
        <v>36</v>
      </c>
      <c r="N2279">
        <v>10110</v>
      </c>
      <c r="O2279">
        <v>0</v>
      </c>
      <c r="P2279">
        <v>1</v>
      </c>
      <c r="Q2279" s="1" t="d">
        <v>1987-12-18</v>
      </c>
      <c r="R2279">
        <v>80</v>
      </c>
      <c r="S2279" t="s">
        <v>51</v>
      </c>
      <c r="T2279" t="s">
        <v>2896</v>
      </c>
      <c r="U2279" s="19" t="str">
        <f t="shared" si="35"/>
        <v>JOAN SEBASTIAN RESTREPO GOMEZ</v>
      </c>
    </row>
    <row r="2280" spans="1:21" x14ac:dyDescent="0.2">
      <c r="A2280">
        <v>1094906796</v>
      </c>
      <c r="B2280">
        <v>567</v>
      </c>
      <c r="C2280" t="s">
        <v>317</v>
      </c>
      <c r="D2280" t="s">
        <v>3310</v>
      </c>
      <c r="E2280" t="s">
        <v>6707</v>
      </c>
      <c r="F2280" t="s">
        <v>135</v>
      </c>
      <c r="G2280" t="s">
        <v>40</v>
      </c>
      <c r="H2280" s="1" t="d">
        <v>2016-02-25</v>
      </c>
      <c r="I2280">
        <v>3355</v>
      </c>
      <c r="J2280" t="s">
        <v>7202</v>
      </c>
      <c r="K2280" t="s">
        <v>50</v>
      </c>
      <c r="L2280" t="s">
        <v>35</v>
      </c>
      <c r="M2280" t="s">
        <v>34</v>
      </c>
      <c r="N2280">
        <v>10330</v>
      </c>
      <c r="O2280">
        <v>10770</v>
      </c>
      <c r="P2280">
        <v>1</v>
      </c>
      <c r="Q2280" s="1" t="d">
        <v>1989-07-10</v>
      </c>
      <c r="R2280">
        <v>80</v>
      </c>
      <c r="S2280" t="s">
        <v>51</v>
      </c>
      <c r="T2280" t="s">
        <v>2897</v>
      </c>
      <c r="U2280" s="19" t="str">
        <f t="shared" si="35"/>
        <v>LEYDI JOHANNA LOPEZ MORALES</v>
      </c>
    </row>
    <row r="2281" spans="1:21" x14ac:dyDescent="0.2">
      <c r="A2281">
        <v>1094909992</v>
      </c>
      <c r="B2281">
        <v>1232</v>
      </c>
      <c r="C2281" t="s">
        <v>30</v>
      </c>
      <c r="D2281" t="s">
        <v>6708</v>
      </c>
      <c r="E2281" t="s">
        <v>6709</v>
      </c>
      <c r="F2281" t="s">
        <v>74</v>
      </c>
      <c r="G2281" t="s">
        <v>40</v>
      </c>
      <c r="H2281" s="1" t="d">
        <v>2017-07-07</v>
      </c>
      <c r="I2281">
        <v>7403</v>
      </c>
      <c r="J2281" t="s">
        <v>7237</v>
      </c>
      <c r="K2281" t="s">
        <v>34</v>
      </c>
      <c r="L2281" t="s">
        <v>35</v>
      </c>
      <c r="M2281" t="s">
        <v>36</v>
      </c>
      <c r="N2281">
        <v>10110</v>
      </c>
      <c r="O2281">
        <v>0</v>
      </c>
      <c r="P2281">
        <v>1</v>
      </c>
      <c r="Q2281" s="1" t="d">
        <v>1989-11-28</v>
      </c>
      <c r="R2281">
        <v>70</v>
      </c>
      <c r="S2281" t="s">
        <v>37</v>
      </c>
      <c r="T2281" t="s">
        <v>2899</v>
      </c>
      <c r="U2281" s="19" t="str">
        <f t="shared" si="35"/>
        <v>JHON EDWARD ECHEVERRY LEAL</v>
      </c>
    </row>
    <row r="2282" spans="1:21" x14ac:dyDescent="0.2">
      <c r="A2282">
        <v>1094933455</v>
      </c>
      <c r="B2282">
        <v>567</v>
      </c>
      <c r="C2282" t="s">
        <v>317</v>
      </c>
      <c r="D2282" t="s">
        <v>2901</v>
      </c>
      <c r="E2282" t="s">
        <v>2902</v>
      </c>
      <c r="F2282" t="s">
        <v>135</v>
      </c>
      <c r="G2282" t="s">
        <v>40</v>
      </c>
      <c r="H2282" s="1" t="d">
        <v>2017-12-01</v>
      </c>
      <c r="I2282">
        <v>3355</v>
      </c>
      <c r="J2282" t="s">
        <v>7202</v>
      </c>
      <c r="K2282" t="s">
        <v>50</v>
      </c>
      <c r="L2282" t="s">
        <v>35</v>
      </c>
      <c r="M2282" t="s">
        <v>36</v>
      </c>
      <c r="N2282">
        <v>10330</v>
      </c>
      <c r="O2282">
        <v>10770</v>
      </c>
      <c r="P2282">
        <v>1</v>
      </c>
      <c r="Q2282" s="1" t="d">
        <v>1993-02-20</v>
      </c>
      <c r="R2282">
        <v>80</v>
      </c>
      <c r="S2282" t="s">
        <v>51</v>
      </c>
      <c r="T2282" t="s">
        <v>2903</v>
      </c>
      <c r="U2282" s="19" t="str">
        <f t="shared" si="35"/>
        <v>WILLIAM ZABALA LADINO</v>
      </c>
    </row>
    <row r="2283" spans="1:21" x14ac:dyDescent="0.2">
      <c r="A2283">
        <v>1094933880</v>
      </c>
      <c r="B2283">
        <v>561</v>
      </c>
      <c r="C2283" t="s">
        <v>154</v>
      </c>
      <c r="D2283" t="s">
        <v>7994</v>
      </c>
      <c r="E2283" t="s">
        <v>7995</v>
      </c>
      <c r="F2283" t="s">
        <v>159</v>
      </c>
      <c r="G2283" t="s">
        <v>40</v>
      </c>
      <c r="H2283" s="1" t="d">
        <v>2021-02-03</v>
      </c>
      <c r="I2283">
        <v>3366</v>
      </c>
      <c r="J2283" t="s">
        <v>158</v>
      </c>
      <c r="K2283" t="s">
        <v>50</v>
      </c>
      <c r="L2283" t="s">
        <v>34</v>
      </c>
      <c r="M2283" t="s">
        <v>36</v>
      </c>
      <c r="N2283">
        <v>10330</v>
      </c>
      <c r="O2283">
        <v>10332</v>
      </c>
      <c r="P2283">
        <v>1</v>
      </c>
      <c r="Q2283" s="1" t="d">
        <v>1993-03-15</v>
      </c>
      <c r="R2283">
        <v>80</v>
      </c>
      <c r="S2283" t="s">
        <v>51</v>
      </c>
      <c r="T2283" t="s">
        <v>7996</v>
      </c>
      <c r="U2283" s="19" t="str">
        <f t="shared" si="35"/>
        <v>VICTOR HUGO ROCHA AGUDELO</v>
      </c>
    </row>
    <row r="2284" spans="1:21" x14ac:dyDescent="0.2">
      <c r="A2284">
        <v>1094939502</v>
      </c>
      <c r="B2284">
        <v>567</v>
      </c>
      <c r="C2284" t="s">
        <v>317</v>
      </c>
      <c r="D2284" t="s">
        <v>2904</v>
      </c>
      <c r="E2284" t="s">
        <v>1918</v>
      </c>
      <c r="F2284" t="s">
        <v>135</v>
      </c>
      <c r="G2284" t="s">
        <v>40</v>
      </c>
      <c r="H2284" s="1" t="d">
        <v>2018-05-09</v>
      </c>
      <c r="I2284">
        <v>3355</v>
      </c>
      <c r="J2284" t="s">
        <v>7202</v>
      </c>
      <c r="K2284" t="s">
        <v>50</v>
      </c>
      <c r="L2284" t="s">
        <v>35</v>
      </c>
      <c r="M2284" t="s">
        <v>36</v>
      </c>
      <c r="N2284">
        <v>10330</v>
      </c>
      <c r="O2284">
        <v>10770</v>
      </c>
      <c r="P2284">
        <v>1</v>
      </c>
      <c r="Q2284" s="1" t="d">
        <v>1993-12-29</v>
      </c>
      <c r="R2284">
        <v>80</v>
      </c>
      <c r="S2284" t="s">
        <v>51</v>
      </c>
      <c r="T2284" t="s">
        <v>3641</v>
      </c>
      <c r="U2284" s="19" t="str">
        <f t="shared" si="35"/>
        <v>JUAN PABLO OVIEDO OSPINA</v>
      </c>
    </row>
    <row r="2285" spans="1:21" x14ac:dyDescent="0.2">
      <c r="A2285">
        <v>1094946142</v>
      </c>
      <c r="B2285">
        <v>1015</v>
      </c>
      <c r="C2285" t="s">
        <v>73</v>
      </c>
      <c r="D2285" t="s">
        <v>4258</v>
      </c>
      <c r="E2285" t="s">
        <v>1461</v>
      </c>
      <c r="F2285" t="s">
        <v>5717</v>
      </c>
      <c r="G2285" t="s">
        <v>58</v>
      </c>
      <c r="H2285" s="1" t="d">
        <v>2019-04-08</v>
      </c>
      <c r="I2285">
        <v>1236</v>
      </c>
      <c r="J2285" t="s">
        <v>7360</v>
      </c>
      <c r="K2285" t="s">
        <v>34</v>
      </c>
      <c r="L2285" t="s">
        <v>35</v>
      </c>
      <c r="M2285" t="s">
        <v>36</v>
      </c>
      <c r="N2285">
        <v>30000</v>
      </c>
      <c r="O2285">
        <v>30000</v>
      </c>
      <c r="P2285">
        <v>1</v>
      </c>
      <c r="Q2285" s="1" t="d">
        <v>1994-12-12</v>
      </c>
      <c r="R2285">
        <v>106</v>
      </c>
      <c r="S2285" t="s">
        <v>7185</v>
      </c>
      <c r="T2285" t="s">
        <v>6710</v>
      </c>
      <c r="U2285" s="19" t="str">
        <f t="shared" si="35"/>
        <v>JUAN DAVID JIMENEZ MOSQUERA</v>
      </c>
    </row>
    <row r="2286" spans="1:21" x14ac:dyDescent="0.2">
      <c r="A2286">
        <v>1094949543</v>
      </c>
      <c r="B2286">
        <v>567</v>
      </c>
      <c r="C2286" t="s">
        <v>317</v>
      </c>
      <c r="D2286" t="s">
        <v>3642</v>
      </c>
      <c r="E2286" t="s">
        <v>1787</v>
      </c>
      <c r="F2286" t="s">
        <v>135</v>
      </c>
      <c r="G2286" t="s">
        <v>40</v>
      </c>
      <c r="H2286" s="1" t="d">
        <v>2018-07-25</v>
      </c>
      <c r="I2286">
        <v>3355</v>
      </c>
      <c r="J2286" t="s">
        <v>7202</v>
      </c>
      <c r="K2286" t="s">
        <v>50</v>
      </c>
      <c r="L2286" t="s">
        <v>35</v>
      </c>
      <c r="M2286" t="s">
        <v>36</v>
      </c>
      <c r="N2286">
        <v>10330</v>
      </c>
      <c r="O2286">
        <v>10770</v>
      </c>
      <c r="P2286">
        <v>1</v>
      </c>
      <c r="Q2286" s="1" t="d">
        <v>1995-06-12</v>
      </c>
      <c r="R2286">
        <v>80</v>
      </c>
      <c r="S2286" t="s">
        <v>51</v>
      </c>
      <c r="T2286" t="s">
        <v>3643</v>
      </c>
      <c r="U2286" s="19" t="str">
        <f t="shared" si="35"/>
        <v>JUAN SEBASTIAN ZULUAGA MEJIA</v>
      </c>
    </row>
    <row r="2287" spans="1:21" x14ac:dyDescent="0.2">
      <c r="A2287">
        <v>1095510612</v>
      </c>
      <c r="B2287">
        <v>1232</v>
      </c>
      <c r="C2287" t="s">
        <v>30</v>
      </c>
      <c r="D2287" t="s">
        <v>2905</v>
      </c>
      <c r="E2287" t="s">
        <v>2906</v>
      </c>
      <c r="F2287" t="s">
        <v>7183</v>
      </c>
      <c r="G2287" t="s">
        <v>40</v>
      </c>
      <c r="H2287" s="1" t="d">
        <v>2018-03-15</v>
      </c>
      <c r="I2287">
        <v>3033</v>
      </c>
      <c r="J2287" t="s">
        <v>41</v>
      </c>
      <c r="K2287" t="s">
        <v>34</v>
      </c>
      <c r="L2287" t="s">
        <v>35</v>
      </c>
      <c r="M2287" t="s">
        <v>36</v>
      </c>
      <c r="N2287">
        <v>10110</v>
      </c>
      <c r="O2287">
        <v>0</v>
      </c>
      <c r="P2287">
        <v>1</v>
      </c>
      <c r="Q2287" s="1" t="d">
        <v>1990-06-11</v>
      </c>
      <c r="R2287">
        <v>20</v>
      </c>
      <c r="S2287" t="s">
        <v>42</v>
      </c>
      <c r="T2287" t="s">
        <v>2907</v>
      </c>
      <c r="U2287" s="19" t="str">
        <f t="shared" si="35"/>
        <v>JOHN EVER PINTO BENAVIDES</v>
      </c>
    </row>
    <row r="2288" spans="1:21" x14ac:dyDescent="0.2">
      <c r="A2288">
        <v>1095789346</v>
      </c>
      <c r="B2288">
        <v>574</v>
      </c>
      <c r="C2288" t="s">
        <v>63</v>
      </c>
      <c r="D2288" t="s">
        <v>6712</v>
      </c>
      <c r="E2288" t="s">
        <v>6713</v>
      </c>
      <c r="F2288" t="s">
        <v>1297</v>
      </c>
      <c r="G2288" t="s">
        <v>32</v>
      </c>
      <c r="H2288" s="1" t="d">
        <v>2009-09-22</v>
      </c>
      <c r="I2288">
        <v>3357</v>
      </c>
      <c r="J2288" t="s">
        <v>7194</v>
      </c>
      <c r="K2288" t="s">
        <v>50</v>
      </c>
      <c r="L2288" t="s">
        <v>35</v>
      </c>
      <c r="M2288" t="s">
        <v>34</v>
      </c>
      <c r="N2288">
        <v>10550</v>
      </c>
      <c r="O2288">
        <v>10550</v>
      </c>
      <c r="P2288">
        <v>1</v>
      </c>
      <c r="Q2288" s="1" t="d">
        <v>1985-08-22</v>
      </c>
      <c r="R2288">
        <v>80</v>
      </c>
      <c r="S2288" t="s">
        <v>51</v>
      </c>
      <c r="T2288" t="s">
        <v>2908</v>
      </c>
      <c r="U2288" s="19" t="str">
        <f t="shared" si="35"/>
        <v>RUTH STELLA BADILLO HERNANDEZ</v>
      </c>
    </row>
    <row r="2289" spans="1:21" x14ac:dyDescent="0.2">
      <c r="A2289">
        <v>1095793766</v>
      </c>
      <c r="B2289">
        <v>577</v>
      </c>
      <c r="C2289" t="s">
        <v>2788</v>
      </c>
      <c r="D2289" t="s">
        <v>6714</v>
      </c>
      <c r="E2289" t="s">
        <v>6715</v>
      </c>
      <c r="F2289" t="s">
        <v>7190</v>
      </c>
      <c r="G2289" t="s">
        <v>32</v>
      </c>
      <c r="H2289" s="1" t="d">
        <v>2014-05-12</v>
      </c>
      <c r="I2289">
        <v>3108</v>
      </c>
      <c r="J2289" t="s">
        <v>71</v>
      </c>
      <c r="K2289" t="s">
        <v>34</v>
      </c>
      <c r="L2289" t="s">
        <v>35</v>
      </c>
      <c r="M2289" t="s">
        <v>36</v>
      </c>
      <c r="N2289">
        <v>10550</v>
      </c>
      <c r="O2289">
        <v>10790</v>
      </c>
      <c r="P2289">
        <v>1</v>
      </c>
      <c r="Q2289" s="1" t="d">
        <v>1987-10-28</v>
      </c>
      <c r="R2289">
        <v>65</v>
      </c>
      <c r="S2289" t="s">
        <v>4406</v>
      </c>
      <c r="T2289" t="s">
        <v>2909</v>
      </c>
      <c r="U2289" s="19" t="str">
        <f t="shared" si="35"/>
        <v>EDISSON GUILLERMO VILLEGAS CEDIEL</v>
      </c>
    </row>
    <row r="2290" spans="1:21" x14ac:dyDescent="0.2">
      <c r="A2290">
        <v>1095803631</v>
      </c>
      <c r="B2290">
        <v>576</v>
      </c>
      <c r="C2290" t="s">
        <v>120</v>
      </c>
      <c r="D2290" t="s">
        <v>2910</v>
      </c>
      <c r="E2290" t="s">
        <v>910</v>
      </c>
      <c r="F2290" t="s">
        <v>272</v>
      </c>
      <c r="G2290" t="s">
        <v>58</v>
      </c>
      <c r="H2290" s="1" t="d">
        <v>2011-02-16</v>
      </c>
      <c r="I2290">
        <v>3355</v>
      </c>
      <c r="J2290" t="s">
        <v>7202</v>
      </c>
      <c r="K2290" t="s">
        <v>50</v>
      </c>
      <c r="L2290" t="s">
        <v>35</v>
      </c>
      <c r="M2290" t="s">
        <v>36</v>
      </c>
      <c r="N2290">
        <v>10550</v>
      </c>
      <c r="O2290">
        <v>10740</v>
      </c>
      <c r="P2290">
        <v>1</v>
      </c>
      <c r="Q2290" s="1" t="d">
        <v>1990-01-23</v>
      </c>
      <c r="R2290">
        <v>80</v>
      </c>
      <c r="S2290" t="s">
        <v>51</v>
      </c>
      <c r="T2290" t="s">
        <v>2911</v>
      </c>
      <c r="U2290" s="19" t="str">
        <f t="shared" si="35"/>
        <v>LUIS EDUARDO LOPEZ MOLINA</v>
      </c>
    </row>
    <row r="2291" spans="1:21" x14ac:dyDescent="0.2">
      <c r="A2291">
        <v>1095804419</v>
      </c>
      <c r="B2291">
        <v>574</v>
      </c>
      <c r="C2291" t="s">
        <v>63</v>
      </c>
      <c r="D2291" t="s">
        <v>6716</v>
      </c>
      <c r="E2291" t="s">
        <v>3692</v>
      </c>
      <c r="F2291" t="s">
        <v>76</v>
      </c>
      <c r="G2291" t="s">
        <v>40</v>
      </c>
      <c r="H2291" s="1" t="d">
        <v>2015-08-22</v>
      </c>
      <c r="I2291">
        <v>3108</v>
      </c>
      <c r="J2291" t="s">
        <v>71</v>
      </c>
      <c r="K2291" t="s">
        <v>34</v>
      </c>
      <c r="L2291" t="s">
        <v>35</v>
      </c>
      <c r="M2291" t="s">
        <v>36</v>
      </c>
      <c r="N2291">
        <v>10550</v>
      </c>
      <c r="O2291">
        <v>10550</v>
      </c>
      <c r="P2291">
        <v>1</v>
      </c>
      <c r="Q2291" s="1" t="d">
        <v>1990-04-13</v>
      </c>
      <c r="R2291">
        <v>65</v>
      </c>
      <c r="S2291" t="s">
        <v>4406</v>
      </c>
      <c r="T2291" t="s">
        <v>2912</v>
      </c>
      <c r="U2291" s="19" t="str">
        <f t="shared" si="35"/>
        <v>JORGE ENRIQUE MEJIA MANOSALVA</v>
      </c>
    </row>
    <row r="2292" spans="1:21" x14ac:dyDescent="0.2">
      <c r="A2292">
        <v>1095808680</v>
      </c>
      <c r="B2292">
        <v>574</v>
      </c>
      <c r="C2292" t="s">
        <v>63</v>
      </c>
      <c r="D2292" t="s">
        <v>7997</v>
      </c>
      <c r="E2292" t="s">
        <v>1687</v>
      </c>
      <c r="F2292" t="s">
        <v>1708</v>
      </c>
      <c r="G2292" t="s">
        <v>58</v>
      </c>
      <c r="H2292" s="1" t="d">
        <v>2020-08-24</v>
      </c>
      <c r="I2292">
        <v>3037</v>
      </c>
      <c r="J2292" t="s">
        <v>4665</v>
      </c>
      <c r="K2292" t="s">
        <v>34</v>
      </c>
      <c r="L2292" t="s">
        <v>35</v>
      </c>
      <c r="M2292" t="s">
        <v>34</v>
      </c>
      <c r="N2292">
        <v>10550</v>
      </c>
      <c r="O2292">
        <v>10550</v>
      </c>
      <c r="P2292">
        <v>2</v>
      </c>
      <c r="Q2292" s="1" t="d">
        <v>1991-05-15</v>
      </c>
      <c r="R2292">
        <v>20</v>
      </c>
      <c r="S2292" t="s">
        <v>42</v>
      </c>
      <c r="T2292" t="s">
        <v>7998</v>
      </c>
      <c r="U2292" s="19" t="str">
        <f t="shared" si="35"/>
        <v>DANIELA ACEVEDO ARDILA</v>
      </c>
    </row>
    <row r="2293" spans="1:21" x14ac:dyDescent="0.2">
      <c r="A2293">
        <v>1095817562</v>
      </c>
      <c r="B2293">
        <v>574</v>
      </c>
      <c r="C2293" t="s">
        <v>63</v>
      </c>
      <c r="D2293" t="s">
        <v>2913</v>
      </c>
      <c r="E2293" t="s">
        <v>2914</v>
      </c>
      <c r="F2293" t="s">
        <v>361</v>
      </c>
      <c r="G2293" t="s">
        <v>40</v>
      </c>
      <c r="H2293" s="1" t="d">
        <v>2017-09-01</v>
      </c>
      <c r="I2293">
        <v>3351</v>
      </c>
      <c r="J2293" t="s">
        <v>230</v>
      </c>
      <c r="K2293" t="s">
        <v>50</v>
      </c>
      <c r="L2293" t="s">
        <v>35</v>
      </c>
      <c r="M2293" t="s">
        <v>34</v>
      </c>
      <c r="N2293">
        <v>10550</v>
      </c>
      <c r="O2293">
        <v>10550</v>
      </c>
      <c r="P2293">
        <v>1</v>
      </c>
      <c r="Q2293" s="1" t="d">
        <v>1993-11-26</v>
      </c>
      <c r="R2293">
        <v>80</v>
      </c>
      <c r="S2293" t="s">
        <v>51</v>
      </c>
      <c r="T2293" t="s">
        <v>2915</v>
      </c>
      <c r="U2293" s="19" t="str">
        <f t="shared" si="35"/>
        <v>ZULMA YENIETH ARCINIEGAS HERNANDEZ</v>
      </c>
    </row>
    <row r="2294" spans="1:21" x14ac:dyDescent="0.2">
      <c r="A2294">
        <v>1095818629</v>
      </c>
      <c r="B2294">
        <v>574</v>
      </c>
      <c r="C2294" t="s">
        <v>63</v>
      </c>
      <c r="D2294" t="s">
        <v>2916</v>
      </c>
      <c r="E2294" t="s">
        <v>2917</v>
      </c>
      <c r="F2294" t="s">
        <v>196</v>
      </c>
      <c r="G2294" t="s">
        <v>40</v>
      </c>
      <c r="H2294" s="1" t="d">
        <v>2017-07-11</v>
      </c>
      <c r="I2294">
        <v>3355</v>
      </c>
      <c r="J2294" t="s">
        <v>7202</v>
      </c>
      <c r="K2294" t="s">
        <v>50</v>
      </c>
      <c r="L2294" t="s">
        <v>35</v>
      </c>
      <c r="M2294" t="s">
        <v>36</v>
      </c>
      <c r="N2294">
        <v>10550</v>
      </c>
      <c r="O2294">
        <v>10550</v>
      </c>
      <c r="P2294">
        <v>1</v>
      </c>
      <c r="Q2294" s="1" t="d">
        <v>1994-03-06</v>
      </c>
      <c r="R2294">
        <v>80</v>
      </c>
      <c r="S2294" t="s">
        <v>51</v>
      </c>
      <c r="T2294" t="s">
        <v>2918</v>
      </c>
      <c r="U2294" s="19" t="str">
        <f t="shared" si="35"/>
        <v>JOHAN JARWIN JARAMILLO JIMENEZ</v>
      </c>
    </row>
    <row r="2295" spans="1:21" x14ac:dyDescent="0.2">
      <c r="A2295">
        <v>1095818661</v>
      </c>
      <c r="B2295">
        <v>574</v>
      </c>
      <c r="C2295" t="s">
        <v>63</v>
      </c>
      <c r="D2295" t="s">
        <v>6717</v>
      </c>
      <c r="E2295" t="s">
        <v>2094</v>
      </c>
      <c r="F2295" t="s">
        <v>196</v>
      </c>
      <c r="G2295" t="s">
        <v>40</v>
      </c>
      <c r="H2295" s="1" t="d">
        <v>2016-10-25</v>
      </c>
      <c r="I2295">
        <v>3355</v>
      </c>
      <c r="J2295" t="s">
        <v>7202</v>
      </c>
      <c r="K2295" t="s">
        <v>50</v>
      </c>
      <c r="L2295" t="s">
        <v>35</v>
      </c>
      <c r="M2295" t="s">
        <v>36</v>
      </c>
      <c r="N2295">
        <v>10550</v>
      </c>
      <c r="O2295">
        <v>10550</v>
      </c>
      <c r="P2295">
        <v>1</v>
      </c>
      <c r="Q2295" s="1" t="d">
        <v>1994-03-15</v>
      </c>
      <c r="R2295">
        <v>80</v>
      </c>
      <c r="S2295" t="s">
        <v>51</v>
      </c>
      <c r="T2295" t="s">
        <v>2919</v>
      </c>
      <c r="U2295" s="19" t="str">
        <f t="shared" si="35"/>
        <v>JOSE RICARDO ALDANA REYES</v>
      </c>
    </row>
    <row r="2296" spans="1:21" x14ac:dyDescent="0.2">
      <c r="A2296">
        <v>1095825543</v>
      </c>
      <c r="B2296">
        <v>574</v>
      </c>
      <c r="C2296" t="s">
        <v>63</v>
      </c>
      <c r="D2296" t="s">
        <v>4259</v>
      </c>
      <c r="E2296" t="s">
        <v>4260</v>
      </c>
      <c r="F2296" t="s">
        <v>135</v>
      </c>
      <c r="G2296" t="s">
        <v>40</v>
      </c>
      <c r="H2296" s="1" t="d">
        <v>2018-11-20</v>
      </c>
      <c r="I2296">
        <v>3355</v>
      </c>
      <c r="J2296" t="s">
        <v>7202</v>
      </c>
      <c r="K2296" t="s">
        <v>50</v>
      </c>
      <c r="L2296" t="s">
        <v>35</v>
      </c>
      <c r="M2296" t="s">
        <v>36</v>
      </c>
      <c r="N2296">
        <v>10550</v>
      </c>
      <c r="O2296">
        <v>10550</v>
      </c>
      <c r="P2296">
        <v>1</v>
      </c>
      <c r="Q2296" s="1" t="d">
        <v>1995-08-19</v>
      </c>
      <c r="R2296">
        <v>80</v>
      </c>
      <c r="S2296" t="s">
        <v>51</v>
      </c>
      <c r="T2296" t="s">
        <v>4261</v>
      </c>
      <c r="U2296" s="19" t="str">
        <f t="shared" si="35"/>
        <v>MARTIN ANDREY VACCA JIMENEZ</v>
      </c>
    </row>
    <row r="2297" spans="1:21" x14ac:dyDescent="0.2">
      <c r="A2297">
        <v>1095916824</v>
      </c>
      <c r="B2297">
        <v>574</v>
      </c>
      <c r="C2297" t="s">
        <v>63</v>
      </c>
      <c r="D2297" t="s">
        <v>2920</v>
      </c>
      <c r="E2297" t="s">
        <v>877</v>
      </c>
      <c r="F2297" t="s">
        <v>49</v>
      </c>
      <c r="G2297" t="s">
        <v>32</v>
      </c>
      <c r="H2297" s="1" t="d">
        <v>2013-06-17</v>
      </c>
      <c r="I2297">
        <v>3357</v>
      </c>
      <c r="J2297" t="s">
        <v>7194</v>
      </c>
      <c r="K2297" t="s">
        <v>50</v>
      </c>
      <c r="L2297" t="s">
        <v>35</v>
      </c>
      <c r="M2297" t="s">
        <v>36</v>
      </c>
      <c r="N2297">
        <v>10550</v>
      </c>
      <c r="O2297">
        <v>10550</v>
      </c>
      <c r="P2297">
        <v>1</v>
      </c>
      <c r="Q2297" s="1" t="d">
        <v>1989-03-01</v>
      </c>
      <c r="R2297">
        <v>80</v>
      </c>
      <c r="S2297" t="s">
        <v>51</v>
      </c>
      <c r="T2297" t="s">
        <v>2921</v>
      </c>
      <c r="U2297" s="19" t="str">
        <f t="shared" si="35"/>
        <v>OSCAR FABIAN RIVERA RIVERA</v>
      </c>
    </row>
    <row r="2298" spans="1:21" x14ac:dyDescent="0.2">
      <c r="A2298">
        <v>1095919653</v>
      </c>
      <c r="B2298">
        <v>574</v>
      </c>
      <c r="C2298" t="s">
        <v>63</v>
      </c>
      <c r="D2298" t="s">
        <v>6718</v>
      </c>
      <c r="E2298" t="s">
        <v>6719</v>
      </c>
      <c r="F2298" t="s">
        <v>143</v>
      </c>
      <c r="G2298" t="s">
        <v>58</v>
      </c>
      <c r="H2298" s="1" t="d">
        <v>2010-04-12</v>
      </c>
      <c r="I2298">
        <v>3353</v>
      </c>
      <c r="J2298" t="s">
        <v>7191</v>
      </c>
      <c r="K2298" t="s">
        <v>50</v>
      </c>
      <c r="L2298" t="s">
        <v>35</v>
      </c>
      <c r="M2298" t="s">
        <v>36</v>
      </c>
      <c r="N2298">
        <v>10550</v>
      </c>
      <c r="O2298">
        <v>10550</v>
      </c>
      <c r="P2298">
        <v>1</v>
      </c>
      <c r="Q2298" s="1" t="d">
        <v>1988-06-03</v>
      </c>
      <c r="R2298">
        <v>80</v>
      </c>
      <c r="S2298" t="s">
        <v>51</v>
      </c>
      <c r="T2298" t="s">
        <v>2922</v>
      </c>
      <c r="U2298" s="19" t="str">
        <f t="shared" si="35"/>
        <v>DIEGO JOSE CARDENAS RIVERA</v>
      </c>
    </row>
    <row r="2299" spans="1:21" x14ac:dyDescent="0.2">
      <c r="A2299">
        <v>1095928450</v>
      </c>
      <c r="B2299">
        <v>1016</v>
      </c>
      <c r="C2299" t="s">
        <v>62</v>
      </c>
      <c r="D2299" t="s">
        <v>2923</v>
      </c>
      <c r="E2299" t="s">
        <v>2924</v>
      </c>
      <c r="F2299" t="s">
        <v>7999</v>
      </c>
      <c r="G2299" t="s">
        <v>58</v>
      </c>
      <c r="H2299" s="1" t="d">
        <v>2018-02-05</v>
      </c>
      <c r="I2299">
        <v>1330</v>
      </c>
      <c r="J2299" t="s">
        <v>587</v>
      </c>
      <c r="K2299" t="s">
        <v>34</v>
      </c>
      <c r="L2299" t="s">
        <v>35</v>
      </c>
      <c r="M2299" t="s">
        <v>34</v>
      </c>
      <c r="N2299">
        <v>30110</v>
      </c>
      <c r="O2299">
        <v>30110</v>
      </c>
      <c r="P2299">
        <v>1</v>
      </c>
      <c r="Q2299" s="1" t="d">
        <v>1992-06-03</v>
      </c>
      <c r="R2299">
        <v>103</v>
      </c>
      <c r="S2299" t="s">
        <v>225</v>
      </c>
      <c r="T2299" t="s">
        <v>2925</v>
      </c>
      <c r="U2299" s="19" t="str">
        <f t="shared" si="35"/>
        <v>JULIETH ALEXANDRA SUESCA BOTIA</v>
      </c>
    </row>
    <row r="2300" spans="1:21" x14ac:dyDescent="0.2">
      <c r="A2300">
        <v>1095929023</v>
      </c>
      <c r="B2300">
        <v>574</v>
      </c>
      <c r="C2300" t="s">
        <v>63</v>
      </c>
      <c r="D2300" t="s">
        <v>3644</v>
      </c>
      <c r="E2300" t="s">
        <v>3645</v>
      </c>
      <c r="F2300" t="s">
        <v>76</v>
      </c>
      <c r="G2300" t="s">
        <v>40</v>
      </c>
      <c r="H2300" s="1" t="d">
        <v>2016-06-24</v>
      </c>
      <c r="I2300">
        <v>3108</v>
      </c>
      <c r="J2300" t="s">
        <v>71</v>
      </c>
      <c r="K2300" t="s">
        <v>34</v>
      </c>
      <c r="L2300" t="s">
        <v>35</v>
      </c>
      <c r="M2300" t="s">
        <v>36</v>
      </c>
      <c r="N2300">
        <v>10550</v>
      </c>
      <c r="O2300">
        <v>10550</v>
      </c>
      <c r="P2300">
        <v>1</v>
      </c>
      <c r="Q2300" s="1" t="d">
        <v>1992-06-08</v>
      </c>
      <c r="R2300">
        <v>65</v>
      </c>
      <c r="S2300" t="s">
        <v>4406</v>
      </c>
      <c r="T2300" t="s">
        <v>3646</v>
      </c>
      <c r="U2300" s="19" t="str">
        <f t="shared" si="35"/>
        <v>YESID REYNALDO ALARCON RONDON</v>
      </c>
    </row>
    <row r="2301" spans="1:21" x14ac:dyDescent="0.2">
      <c r="A2301">
        <v>1095930289</v>
      </c>
      <c r="B2301">
        <v>574</v>
      </c>
      <c r="C2301" t="s">
        <v>63</v>
      </c>
      <c r="D2301" t="s">
        <v>6720</v>
      </c>
      <c r="E2301" t="s">
        <v>6721</v>
      </c>
      <c r="F2301" t="s">
        <v>7289</v>
      </c>
      <c r="G2301" t="s">
        <v>32</v>
      </c>
      <c r="H2301" s="1" t="d">
        <v>2015-03-06</v>
      </c>
      <c r="I2301">
        <v>3075</v>
      </c>
      <c r="J2301" t="s">
        <v>64</v>
      </c>
      <c r="K2301" t="s">
        <v>34</v>
      </c>
      <c r="L2301" t="s">
        <v>35</v>
      </c>
      <c r="M2301" t="s">
        <v>34</v>
      </c>
      <c r="N2301">
        <v>10550</v>
      </c>
      <c r="O2301">
        <v>10550</v>
      </c>
      <c r="P2301">
        <v>1</v>
      </c>
      <c r="Q2301" s="1" t="d">
        <v>1992-10-09</v>
      </c>
      <c r="R2301">
        <v>60</v>
      </c>
      <c r="S2301" t="s">
        <v>45</v>
      </c>
      <c r="T2301" t="s">
        <v>2926</v>
      </c>
      <c r="U2301" s="19" t="str">
        <f t="shared" si="35"/>
        <v>DIANA MILENA HERRERA GUEVARA</v>
      </c>
    </row>
    <row r="2302" spans="1:21" x14ac:dyDescent="0.2">
      <c r="A2302">
        <v>1095931872</v>
      </c>
      <c r="B2302">
        <v>554</v>
      </c>
      <c r="C2302" t="s">
        <v>105</v>
      </c>
      <c r="D2302" t="s">
        <v>3647</v>
      </c>
      <c r="E2302" t="s">
        <v>1902</v>
      </c>
      <c r="F2302" t="s">
        <v>67</v>
      </c>
      <c r="G2302" t="s">
        <v>58</v>
      </c>
      <c r="H2302" s="1" t="d">
        <v>2018-08-01</v>
      </c>
      <c r="I2302">
        <v>3357</v>
      </c>
      <c r="J2302" t="s">
        <v>7194</v>
      </c>
      <c r="K2302" t="s">
        <v>50</v>
      </c>
      <c r="L2302" t="s">
        <v>35</v>
      </c>
      <c r="M2302" t="s">
        <v>34</v>
      </c>
      <c r="N2302">
        <v>10118</v>
      </c>
      <c r="O2302">
        <v>10850</v>
      </c>
      <c r="P2302">
        <v>1</v>
      </c>
      <c r="Q2302" s="1" t="d">
        <v>1993-02-01</v>
      </c>
      <c r="R2302">
        <v>80</v>
      </c>
      <c r="S2302" t="s">
        <v>51</v>
      </c>
      <c r="T2302" t="s">
        <v>4262</v>
      </c>
      <c r="U2302" s="19" t="str">
        <f t="shared" si="35"/>
        <v>ANA MARIA BRICEÑO RONDON</v>
      </c>
    </row>
    <row r="2303" spans="1:21" x14ac:dyDescent="0.2">
      <c r="A2303">
        <v>1095949373</v>
      </c>
      <c r="B2303">
        <v>1232</v>
      </c>
      <c r="C2303" t="s">
        <v>30</v>
      </c>
      <c r="D2303" t="s">
        <v>8000</v>
      </c>
      <c r="E2303" t="s">
        <v>3635</v>
      </c>
      <c r="F2303" t="s">
        <v>6384</v>
      </c>
      <c r="G2303" t="s">
        <v>58</v>
      </c>
      <c r="H2303" s="1" t="d">
        <v>2021-01-13</v>
      </c>
      <c r="I2303">
        <v>3331</v>
      </c>
      <c r="J2303" t="s">
        <v>406</v>
      </c>
      <c r="K2303" t="s">
        <v>34</v>
      </c>
      <c r="L2303" t="s">
        <v>35</v>
      </c>
      <c r="M2303" t="s">
        <v>34</v>
      </c>
      <c r="N2303">
        <v>10110</v>
      </c>
      <c r="O2303">
        <v>0</v>
      </c>
      <c r="P2303">
        <v>1</v>
      </c>
      <c r="Q2303" s="1" t="d">
        <v>1997-08-24</v>
      </c>
      <c r="R2303">
        <v>30</v>
      </c>
      <c r="S2303" t="s">
        <v>407</v>
      </c>
      <c r="T2303" t="s">
        <v>8001</v>
      </c>
      <c r="U2303" s="19" t="str">
        <f t="shared" si="35"/>
        <v>SILVIA JULIANA AVILA ORTIZ</v>
      </c>
    </row>
    <row r="2304" spans="1:21" x14ac:dyDescent="0.2">
      <c r="A2304">
        <v>1096187987</v>
      </c>
      <c r="B2304">
        <v>1232</v>
      </c>
      <c r="C2304" t="s">
        <v>30</v>
      </c>
      <c r="D2304" t="s">
        <v>6722</v>
      </c>
      <c r="E2304" t="s">
        <v>3466</v>
      </c>
      <c r="F2304" t="s">
        <v>83</v>
      </c>
      <c r="G2304" t="s">
        <v>32</v>
      </c>
      <c r="H2304" s="1" t="d">
        <v>2014-01-08</v>
      </c>
      <c r="I2304">
        <v>3109</v>
      </c>
      <c r="J2304" t="s">
        <v>33</v>
      </c>
      <c r="K2304" t="s">
        <v>34</v>
      </c>
      <c r="L2304" t="s">
        <v>35</v>
      </c>
      <c r="M2304" t="s">
        <v>36</v>
      </c>
      <c r="N2304">
        <v>10110</v>
      </c>
      <c r="O2304">
        <v>0</v>
      </c>
      <c r="P2304">
        <v>1</v>
      </c>
      <c r="Q2304" s="1" t="d">
        <v>1987-04-01</v>
      </c>
      <c r="R2304">
        <v>65</v>
      </c>
      <c r="S2304" t="s">
        <v>4406</v>
      </c>
      <c r="T2304" t="s">
        <v>2927</v>
      </c>
      <c r="U2304" s="19" t="str">
        <f t="shared" si="35"/>
        <v>RICARDO ANDRES PARDO PINEDA</v>
      </c>
    </row>
    <row r="2305" spans="1:21" x14ac:dyDescent="0.2">
      <c r="A2305">
        <v>1096193372</v>
      </c>
      <c r="B2305">
        <v>578</v>
      </c>
      <c r="C2305" t="s">
        <v>2929</v>
      </c>
      <c r="D2305" t="s">
        <v>4263</v>
      </c>
      <c r="E2305" t="s">
        <v>4264</v>
      </c>
      <c r="F2305" t="s">
        <v>135</v>
      </c>
      <c r="G2305" t="s">
        <v>40</v>
      </c>
      <c r="H2305" s="1" t="d">
        <v>2019-02-21</v>
      </c>
      <c r="I2305">
        <v>3355</v>
      </c>
      <c r="J2305" t="s">
        <v>7202</v>
      </c>
      <c r="K2305" t="s">
        <v>50</v>
      </c>
      <c r="L2305" t="s">
        <v>35</v>
      </c>
      <c r="M2305" t="s">
        <v>36</v>
      </c>
      <c r="N2305">
        <v>10550</v>
      </c>
      <c r="O2305">
        <v>10860</v>
      </c>
      <c r="P2305">
        <v>1</v>
      </c>
      <c r="Q2305" s="1" t="d">
        <v>1988-01-06</v>
      </c>
      <c r="R2305">
        <v>80</v>
      </c>
      <c r="S2305" t="s">
        <v>51</v>
      </c>
      <c r="T2305" t="s">
        <v>4265</v>
      </c>
      <c r="U2305" s="19" t="str">
        <f t="shared" si="35"/>
        <v>JEISSON MARMOL VILLA</v>
      </c>
    </row>
    <row r="2306" spans="1:21" x14ac:dyDescent="0.2">
      <c r="A2306">
        <v>1096197592</v>
      </c>
      <c r="B2306">
        <v>574</v>
      </c>
      <c r="C2306" t="s">
        <v>63</v>
      </c>
      <c r="D2306" t="s">
        <v>6723</v>
      </c>
      <c r="E2306" t="s">
        <v>233</v>
      </c>
      <c r="F2306" t="s">
        <v>49</v>
      </c>
      <c r="G2306" t="s">
        <v>32</v>
      </c>
      <c r="H2306" s="1" t="d">
        <v>2015-03-16</v>
      </c>
      <c r="I2306">
        <v>3357</v>
      </c>
      <c r="J2306" t="s">
        <v>7194</v>
      </c>
      <c r="K2306" t="s">
        <v>50</v>
      </c>
      <c r="L2306" t="s">
        <v>35</v>
      </c>
      <c r="M2306" t="s">
        <v>36</v>
      </c>
      <c r="N2306">
        <v>10550</v>
      </c>
      <c r="O2306">
        <v>10550</v>
      </c>
      <c r="P2306">
        <v>1</v>
      </c>
      <c r="Q2306" s="1" t="d">
        <v>1988-10-14</v>
      </c>
      <c r="R2306">
        <v>80</v>
      </c>
      <c r="S2306" t="s">
        <v>51</v>
      </c>
      <c r="T2306" t="s">
        <v>2928</v>
      </c>
      <c r="U2306" s="19" t="str">
        <f t="shared" si="35"/>
        <v>JUAN CARLOS PARADA GALVAN</v>
      </c>
    </row>
    <row r="2307" spans="1:21" x14ac:dyDescent="0.2">
      <c r="A2307">
        <v>1096198522</v>
      </c>
      <c r="B2307">
        <v>578</v>
      </c>
      <c r="C2307" t="s">
        <v>2929</v>
      </c>
      <c r="D2307" t="s">
        <v>6724</v>
      </c>
      <c r="E2307" t="s">
        <v>3067</v>
      </c>
      <c r="F2307" t="s">
        <v>135</v>
      </c>
      <c r="G2307" t="s">
        <v>40</v>
      </c>
      <c r="H2307" s="1" t="d">
        <v>2016-02-01</v>
      </c>
      <c r="I2307">
        <v>3355</v>
      </c>
      <c r="J2307" t="s">
        <v>7202</v>
      </c>
      <c r="K2307" t="s">
        <v>50</v>
      </c>
      <c r="L2307" t="s">
        <v>35</v>
      </c>
      <c r="M2307" t="s">
        <v>36</v>
      </c>
      <c r="N2307">
        <v>10550</v>
      </c>
      <c r="O2307">
        <v>10860</v>
      </c>
      <c r="P2307">
        <v>1</v>
      </c>
      <c r="Q2307" s="1" t="d">
        <v>1989-01-08</v>
      </c>
      <c r="R2307">
        <v>80</v>
      </c>
      <c r="S2307" t="s">
        <v>51</v>
      </c>
      <c r="T2307" t="s">
        <v>2930</v>
      </c>
      <c r="U2307" s="19" t="str">
        <f t="shared" ref="U2307:U2370" si="36">TRIM(E2307)&amp;" "&amp;TRIM(D2307)</f>
        <v>CARLOS ANDRES CASTRO CADENA</v>
      </c>
    </row>
    <row r="2308" spans="1:21" x14ac:dyDescent="0.2">
      <c r="A2308">
        <v>1096201784</v>
      </c>
      <c r="B2308">
        <v>578</v>
      </c>
      <c r="C2308" t="s">
        <v>2929</v>
      </c>
      <c r="D2308" t="s">
        <v>6725</v>
      </c>
      <c r="E2308" t="s">
        <v>5503</v>
      </c>
      <c r="F2308" t="s">
        <v>135</v>
      </c>
      <c r="G2308" t="s">
        <v>40</v>
      </c>
      <c r="H2308" s="1" t="d">
        <v>2015-11-09</v>
      </c>
      <c r="I2308">
        <v>3355</v>
      </c>
      <c r="J2308" t="s">
        <v>7202</v>
      </c>
      <c r="K2308" t="s">
        <v>50</v>
      </c>
      <c r="L2308" t="s">
        <v>35</v>
      </c>
      <c r="M2308" t="s">
        <v>36</v>
      </c>
      <c r="N2308">
        <v>10550</v>
      </c>
      <c r="O2308">
        <v>10860</v>
      </c>
      <c r="P2308">
        <v>1</v>
      </c>
      <c r="Q2308" s="1" t="d">
        <v>1989-09-10</v>
      </c>
      <c r="R2308">
        <v>80</v>
      </c>
      <c r="S2308" t="s">
        <v>51</v>
      </c>
      <c r="T2308" t="s">
        <v>2931</v>
      </c>
      <c r="U2308" s="19" t="str">
        <f t="shared" si="36"/>
        <v>JONATHAN ALEXANDER GUISA MONTOYA</v>
      </c>
    </row>
    <row r="2309" spans="1:21" x14ac:dyDescent="0.2">
      <c r="A2309">
        <v>1096213144</v>
      </c>
      <c r="B2309">
        <v>631</v>
      </c>
      <c r="C2309" t="s">
        <v>199</v>
      </c>
      <c r="D2309" t="s">
        <v>8002</v>
      </c>
      <c r="E2309" t="s">
        <v>8003</v>
      </c>
      <c r="F2309" t="s">
        <v>159</v>
      </c>
      <c r="G2309" t="s">
        <v>40</v>
      </c>
      <c r="H2309" s="1" t="d">
        <v>2020-07-01</v>
      </c>
      <c r="I2309">
        <v>3366</v>
      </c>
      <c r="J2309" t="s">
        <v>158</v>
      </c>
      <c r="K2309" t="s">
        <v>50</v>
      </c>
      <c r="L2309" t="s">
        <v>34</v>
      </c>
      <c r="M2309" t="s">
        <v>34</v>
      </c>
      <c r="N2309">
        <v>10550</v>
      </c>
      <c r="O2309">
        <v>10553</v>
      </c>
      <c r="P2309">
        <v>1</v>
      </c>
      <c r="Q2309" s="1" t="d">
        <v>1991-10-29</v>
      </c>
      <c r="R2309">
        <v>80</v>
      </c>
      <c r="S2309" t="s">
        <v>51</v>
      </c>
      <c r="T2309" t="s">
        <v>8004</v>
      </c>
      <c r="U2309" s="19" t="str">
        <f t="shared" si="36"/>
        <v>MAYERLI GUZMAN CASTRILLON</v>
      </c>
    </row>
    <row r="2310" spans="1:21" x14ac:dyDescent="0.2">
      <c r="A2310">
        <v>1096218004</v>
      </c>
      <c r="B2310">
        <v>1232</v>
      </c>
      <c r="C2310" t="s">
        <v>30</v>
      </c>
      <c r="D2310" t="s">
        <v>6726</v>
      </c>
      <c r="E2310" t="s">
        <v>1474</v>
      </c>
      <c r="F2310" t="s">
        <v>1470</v>
      </c>
      <c r="G2310" t="s">
        <v>58</v>
      </c>
      <c r="H2310" s="1" t="d">
        <v>2019-06-04</v>
      </c>
      <c r="I2310">
        <v>7060</v>
      </c>
      <c r="J2310" t="s">
        <v>7212</v>
      </c>
      <c r="K2310" t="s">
        <v>34</v>
      </c>
      <c r="L2310" t="s">
        <v>35</v>
      </c>
      <c r="M2310" t="s">
        <v>36</v>
      </c>
      <c r="N2310">
        <v>10110</v>
      </c>
      <c r="O2310">
        <v>0</v>
      </c>
      <c r="P2310">
        <v>1</v>
      </c>
      <c r="Q2310" s="1" t="d">
        <v>1992-10-11</v>
      </c>
      <c r="R2310">
        <v>70</v>
      </c>
      <c r="S2310" t="s">
        <v>37</v>
      </c>
      <c r="T2310" t="s">
        <v>6727</v>
      </c>
      <c r="U2310" s="19" t="str">
        <f t="shared" si="36"/>
        <v>CAMILO ANDRES ANAYA RUIDIAZ</v>
      </c>
    </row>
    <row r="2311" spans="1:21" x14ac:dyDescent="0.2">
      <c r="A2311">
        <v>1096619310</v>
      </c>
      <c r="B2311">
        <v>1232</v>
      </c>
      <c r="C2311" t="s">
        <v>30</v>
      </c>
      <c r="D2311" t="s">
        <v>2932</v>
      </c>
      <c r="E2311" t="s">
        <v>2933</v>
      </c>
      <c r="F2311" t="s">
        <v>1431</v>
      </c>
      <c r="G2311" t="s">
        <v>58</v>
      </c>
      <c r="H2311" s="1" t="d">
        <v>2018-07-09</v>
      </c>
      <c r="I2311">
        <v>3330</v>
      </c>
      <c r="J2311" t="s">
        <v>424</v>
      </c>
      <c r="K2311" t="s">
        <v>34</v>
      </c>
      <c r="L2311" t="s">
        <v>35</v>
      </c>
      <c r="M2311" t="s">
        <v>34</v>
      </c>
      <c r="N2311">
        <v>10110</v>
      </c>
      <c r="O2311">
        <v>0</v>
      </c>
      <c r="P2311">
        <v>2</v>
      </c>
      <c r="Q2311" s="1" t="d">
        <v>1994-06-04</v>
      </c>
      <c r="R2311">
        <v>30</v>
      </c>
      <c r="S2311" t="s">
        <v>407</v>
      </c>
      <c r="T2311" t="s">
        <v>2934</v>
      </c>
      <c r="U2311" s="19" t="str">
        <f t="shared" si="36"/>
        <v>PAULA ANDREA BARRERA ARIZA</v>
      </c>
    </row>
    <row r="2312" spans="1:21" x14ac:dyDescent="0.2">
      <c r="A2312">
        <v>1097400509</v>
      </c>
      <c r="B2312">
        <v>1232</v>
      </c>
      <c r="C2312" t="s">
        <v>30</v>
      </c>
      <c r="D2312" t="s">
        <v>6728</v>
      </c>
      <c r="E2312" t="s">
        <v>6729</v>
      </c>
      <c r="F2312" t="s">
        <v>693</v>
      </c>
      <c r="G2312" t="s">
        <v>43</v>
      </c>
      <c r="H2312" s="1" t="d">
        <v>2015-10-17</v>
      </c>
      <c r="I2312">
        <v>3351</v>
      </c>
      <c r="J2312" t="s">
        <v>230</v>
      </c>
      <c r="K2312" t="s">
        <v>35</v>
      </c>
      <c r="L2312" t="s">
        <v>35</v>
      </c>
      <c r="M2312" t="s">
        <v>34</v>
      </c>
      <c r="N2312">
        <v>10110</v>
      </c>
      <c r="O2312">
        <v>0</v>
      </c>
      <c r="P2312">
        <v>1</v>
      </c>
      <c r="Q2312" s="1" t="d">
        <v>1993-10-16</v>
      </c>
      <c r="R2312">
        <v>80</v>
      </c>
      <c r="S2312" t="s">
        <v>51</v>
      </c>
      <c r="T2312" t="s">
        <v>2935</v>
      </c>
      <c r="U2312" s="19" t="str">
        <f t="shared" si="36"/>
        <v>LAURA MARCELA BURITICA LONDOÑO</v>
      </c>
    </row>
    <row r="2313" spans="1:21" x14ac:dyDescent="0.2">
      <c r="A2313">
        <v>1097404890</v>
      </c>
      <c r="B2313">
        <v>567</v>
      </c>
      <c r="C2313" t="s">
        <v>317</v>
      </c>
      <c r="D2313" t="s">
        <v>6730</v>
      </c>
      <c r="E2313" t="s">
        <v>1679</v>
      </c>
      <c r="F2313" t="s">
        <v>7233</v>
      </c>
      <c r="G2313" t="s">
        <v>40</v>
      </c>
      <c r="H2313" s="1" t="d">
        <v>2019-11-12</v>
      </c>
      <c r="I2313">
        <v>3355</v>
      </c>
      <c r="J2313" t="s">
        <v>7202</v>
      </c>
      <c r="K2313" t="s">
        <v>50</v>
      </c>
      <c r="L2313" t="s">
        <v>35</v>
      </c>
      <c r="M2313" t="s">
        <v>36</v>
      </c>
      <c r="N2313">
        <v>10330</v>
      </c>
      <c r="O2313">
        <v>10770</v>
      </c>
      <c r="P2313">
        <v>1</v>
      </c>
      <c r="Q2313" s="1" t="d">
        <v>1996-11-28</v>
      </c>
      <c r="R2313">
        <v>80</v>
      </c>
      <c r="S2313" t="s">
        <v>51</v>
      </c>
      <c r="T2313" t="s">
        <v>6731</v>
      </c>
      <c r="U2313" s="19" t="str">
        <f t="shared" si="36"/>
        <v>DANIEL ALEJANDRO AROCA PEREZ</v>
      </c>
    </row>
    <row r="2314" spans="1:21" x14ac:dyDescent="0.2">
      <c r="A2314">
        <v>1097609320</v>
      </c>
      <c r="B2314">
        <v>631</v>
      </c>
      <c r="C2314" t="s">
        <v>199</v>
      </c>
      <c r="D2314" t="s">
        <v>6732</v>
      </c>
      <c r="E2314" t="s">
        <v>6733</v>
      </c>
      <c r="F2314" t="s">
        <v>49</v>
      </c>
      <c r="G2314" t="s">
        <v>32</v>
      </c>
      <c r="H2314" s="1" t="d">
        <v>2015-11-25</v>
      </c>
      <c r="I2314">
        <v>3357</v>
      </c>
      <c r="J2314" t="s">
        <v>7194</v>
      </c>
      <c r="K2314" t="s">
        <v>50</v>
      </c>
      <c r="L2314" t="s">
        <v>35</v>
      </c>
      <c r="M2314" t="s">
        <v>36</v>
      </c>
      <c r="N2314">
        <v>10550</v>
      </c>
      <c r="O2314">
        <v>10553</v>
      </c>
      <c r="P2314">
        <v>1</v>
      </c>
      <c r="Q2314" s="1" t="d">
        <v>1989-04-14</v>
      </c>
      <c r="R2314">
        <v>80</v>
      </c>
      <c r="S2314" t="s">
        <v>51</v>
      </c>
      <c r="T2314" t="s">
        <v>2936</v>
      </c>
      <c r="U2314" s="19" t="str">
        <f t="shared" si="36"/>
        <v>JERSON DAVID LOPEZ GARNICA</v>
      </c>
    </row>
    <row r="2315" spans="1:21" x14ac:dyDescent="0.2">
      <c r="A2315">
        <v>1097727361</v>
      </c>
      <c r="B2315">
        <v>567</v>
      </c>
      <c r="C2315" t="s">
        <v>317</v>
      </c>
      <c r="D2315" t="s">
        <v>2937</v>
      </c>
      <c r="E2315" t="s">
        <v>2938</v>
      </c>
      <c r="F2315" t="s">
        <v>135</v>
      </c>
      <c r="G2315" t="s">
        <v>40</v>
      </c>
      <c r="H2315" s="1" t="d">
        <v>2017-05-19</v>
      </c>
      <c r="I2315">
        <v>3355</v>
      </c>
      <c r="J2315" t="s">
        <v>7202</v>
      </c>
      <c r="K2315" t="s">
        <v>50</v>
      </c>
      <c r="L2315" t="s">
        <v>35</v>
      </c>
      <c r="M2315" t="s">
        <v>36</v>
      </c>
      <c r="N2315">
        <v>10330</v>
      </c>
      <c r="O2315">
        <v>10770</v>
      </c>
      <c r="P2315">
        <v>1</v>
      </c>
      <c r="Q2315" s="1" t="d">
        <v>1994-10-28</v>
      </c>
      <c r="R2315">
        <v>80</v>
      </c>
      <c r="S2315" t="s">
        <v>51</v>
      </c>
      <c r="T2315" t="s">
        <v>2939</v>
      </c>
      <c r="U2315" s="19" t="str">
        <f t="shared" si="36"/>
        <v>MICHAEL STIVEN LEDESMA GIRALDO</v>
      </c>
    </row>
    <row r="2316" spans="1:21" x14ac:dyDescent="0.2">
      <c r="A2316">
        <v>1097728151</v>
      </c>
      <c r="B2316">
        <v>561</v>
      </c>
      <c r="C2316" t="s">
        <v>154</v>
      </c>
      <c r="D2316" t="s">
        <v>8005</v>
      </c>
      <c r="E2316" t="s">
        <v>8006</v>
      </c>
      <c r="F2316" t="s">
        <v>159</v>
      </c>
      <c r="G2316" t="s">
        <v>40</v>
      </c>
      <c r="H2316" s="1" t="d">
        <v>2021-02-03</v>
      </c>
      <c r="I2316">
        <v>3366</v>
      </c>
      <c r="J2316" t="s">
        <v>158</v>
      </c>
      <c r="K2316" t="s">
        <v>50</v>
      </c>
      <c r="L2316" t="s">
        <v>34</v>
      </c>
      <c r="M2316" t="s">
        <v>36</v>
      </c>
      <c r="N2316">
        <v>10330</v>
      </c>
      <c r="O2316">
        <v>10332</v>
      </c>
      <c r="P2316">
        <v>1</v>
      </c>
      <c r="Q2316" s="1" t="d">
        <v>1995-10-01</v>
      </c>
      <c r="R2316">
        <v>80</v>
      </c>
      <c r="S2316" t="s">
        <v>51</v>
      </c>
      <c r="T2316" t="s">
        <v>8007</v>
      </c>
      <c r="U2316" s="19" t="str">
        <f t="shared" si="36"/>
        <v>ARIEL ANTONIO ARANDIA QUINDE</v>
      </c>
    </row>
    <row r="2317" spans="1:21" x14ac:dyDescent="0.2">
      <c r="A2317">
        <v>1097970435</v>
      </c>
      <c r="B2317">
        <v>1015</v>
      </c>
      <c r="C2317" t="s">
        <v>73</v>
      </c>
      <c r="D2317" t="s">
        <v>8008</v>
      </c>
      <c r="E2317" t="s">
        <v>8009</v>
      </c>
      <c r="F2317" t="s">
        <v>39</v>
      </c>
      <c r="G2317" t="s">
        <v>40</v>
      </c>
      <c r="H2317" s="1" t="d">
        <v>2020-03-17</v>
      </c>
      <c r="I2317">
        <v>1033</v>
      </c>
      <c r="J2317" t="s">
        <v>87</v>
      </c>
      <c r="K2317" t="s">
        <v>34</v>
      </c>
      <c r="L2317" t="s">
        <v>34</v>
      </c>
      <c r="M2317" t="s">
        <v>36</v>
      </c>
      <c r="N2317">
        <v>30000</v>
      </c>
      <c r="O2317">
        <v>30000</v>
      </c>
      <c r="P2317">
        <v>1</v>
      </c>
      <c r="Q2317" s="1" t="d">
        <v>1993-10-23</v>
      </c>
      <c r="R2317">
        <v>102</v>
      </c>
      <c r="S2317" t="s">
        <v>88</v>
      </c>
      <c r="T2317" t="s">
        <v>8010</v>
      </c>
      <c r="U2317" s="19" t="str">
        <f t="shared" si="36"/>
        <v>JHEISON ANDRES VARGAS SANABRIA</v>
      </c>
    </row>
    <row r="2318" spans="1:21" x14ac:dyDescent="0.2">
      <c r="A2318">
        <v>1098406185</v>
      </c>
      <c r="B2318">
        <v>569</v>
      </c>
      <c r="C2318" t="s">
        <v>70</v>
      </c>
      <c r="D2318" t="s">
        <v>2940</v>
      </c>
      <c r="E2318" t="s">
        <v>2941</v>
      </c>
      <c r="F2318" t="s">
        <v>67</v>
      </c>
      <c r="G2318" t="s">
        <v>58</v>
      </c>
      <c r="H2318" s="1" t="d">
        <v>2016-06-16</v>
      </c>
      <c r="I2318">
        <v>3357</v>
      </c>
      <c r="J2318" t="s">
        <v>7194</v>
      </c>
      <c r="K2318" t="s">
        <v>50</v>
      </c>
      <c r="L2318" t="s">
        <v>35</v>
      </c>
      <c r="M2318" t="s">
        <v>34</v>
      </c>
      <c r="N2318">
        <v>10440</v>
      </c>
      <c r="O2318">
        <v>10440</v>
      </c>
      <c r="P2318">
        <v>1</v>
      </c>
      <c r="Q2318" s="1" t="d">
        <v>1986-04-29</v>
      </c>
      <c r="R2318">
        <v>80</v>
      </c>
      <c r="S2318" t="s">
        <v>51</v>
      </c>
      <c r="T2318" t="s">
        <v>2942</v>
      </c>
      <c r="U2318" s="19" t="str">
        <f t="shared" si="36"/>
        <v>NANCY ROCIO MARTINEZ CASTRO</v>
      </c>
    </row>
    <row r="2319" spans="1:21" x14ac:dyDescent="0.2">
      <c r="A2319">
        <v>1098611847</v>
      </c>
      <c r="B2319">
        <v>1016</v>
      </c>
      <c r="C2319" t="s">
        <v>62</v>
      </c>
      <c r="D2319" t="s">
        <v>2943</v>
      </c>
      <c r="E2319" t="s">
        <v>2944</v>
      </c>
      <c r="F2319" t="s">
        <v>219</v>
      </c>
      <c r="G2319" t="s">
        <v>43</v>
      </c>
      <c r="H2319" s="1" t="d">
        <v>2018-04-23</v>
      </c>
      <c r="I2319">
        <v>1102</v>
      </c>
      <c r="J2319" t="s">
        <v>637</v>
      </c>
      <c r="K2319" t="s">
        <v>34</v>
      </c>
      <c r="L2319" t="s">
        <v>35</v>
      </c>
      <c r="M2319" t="s">
        <v>34</v>
      </c>
      <c r="N2319">
        <v>30110</v>
      </c>
      <c r="O2319">
        <v>30110</v>
      </c>
      <c r="P2319">
        <v>2</v>
      </c>
      <c r="Q2319" s="1" t="d">
        <v>1986-02-06</v>
      </c>
      <c r="R2319">
        <v>106</v>
      </c>
      <c r="S2319" t="s">
        <v>7185</v>
      </c>
      <c r="T2319" t="s">
        <v>4266</v>
      </c>
      <c r="U2319" s="19" t="str">
        <f t="shared" si="36"/>
        <v>JENNIFER MELISSA NIÑO FIALLO</v>
      </c>
    </row>
    <row r="2320" spans="1:21" x14ac:dyDescent="0.2">
      <c r="A2320">
        <v>1098616890</v>
      </c>
      <c r="B2320">
        <v>574</v>
      </c>
      <c r="C2320" t="s">
        <v>63</v>
      </c>
      <c r="D2320" t="s">
        <v>6734</v>
      </c>
      <c r="E2320" t="s">
        <v>6735</v>
      </c>
      <c r="F2320" t="s">
        <v>135</v>
      </c>
      <c r="G2320" t="s">
        <v>40</v>
      </c>
      <c r="H2320" s="1" t="d">
        <v>2012-08-18</v>
      </c>
      <c r="I2320">
        <v>3355</v>
      </c>
      <c r="J2320" t="s">
        <v>7202</v>
      </c>
      <c r="K2320" t="s">
        <v>50</v>
      </c>
      <c r="L2320" t="s">
        <v>35</v>
      </c>
      <c r="M2320" t="s">
        <v>36</v>
      </c>
      <c r="N2320">
        <v>10550</v>
      </c>
      <c r="O2320">
        <v>10550</v>
      </c>
      <c r="P2320">
        <v>1</v>
      </c>
      <c r="Q2320" s="1" t="d">
        <v>1980-03-31</v>
      </c>
      <c r="R2320">
        <v>80</v>
      </c>
      <c r="S2320" t="s">
        <v>51</v>
      </c>
      <c r="T2320" t="s">
        <v>2945</v>
      </c>
      <c r="U2320" s="19" t="str">
        <f t="shared" si="36"/>
        <v>SERGIO ARLEY ORDUZ CARRILLO</v>
      </c>
    </row>
    <row r="2321" spans="1:21" x14ac:dyDescent="0.2">
      <c r="A2321">
        <v>1098618377</v>
      </c>
      <c r="B2321">
        <v>1016</v>
      </c>
      <c r="C2321" t="s">
        <v>62</v>
      </c>
      <c r="D2321" t="s">
        <v>2946</v>
      </c>
      <c r="E2321" t="s">
        <v>2099</v>
      </c>
      <c r="F2321" t="s">
        <v>7270</v>
      </c>
      <c r="G2321" t="s">
        <v>54</v>
      </c>
      <c r="H2321" s="1" t="d">
        <v>2010-03-29</v>
      </c>
      <c r="I2321">
        <v>1334</v>
      </c>
      <c r="J2321" t="s">
        <v>3397</v>
      </c>
      <c r="K2321" t="s">
        <v>35</v>
      </c>
      <c r="L2321" t="s">
        <v>35</v>
      </c>
      <c r="M2321" t="s">
        <v>34</v>
      </c>
      <c r="N2321">
        <v>30110</v>
      </c>
      <c r="O2321">
        <v>30110</v>
      </c>
      <c r="P2321">
        <v>1</v>
      </c>
      <c r="Q2321" s="1" t="d">
        <v>1986-06-21</v>
      </c>
      <c r="R2321">
        <v>103</v>
      </c>
      <c r="S2321" t="s">
        <v>225</v>
      </c>
      <c r="T2321" t="s">
        <v>2947</v>
      </c>
      <c r="U2321" s="19" t="str">
        <f t="shared" si="36"/>
        <v>LAURA CRISTINA DURAN GOMEZ</v>
      </c>
    </row>
    <row r="2322" spans="1:21" x14ac:dyDescent="0.2">
      <c r="A2322">
        <v>1098628130</v>
      </c>
      <c r="B2322">
        <v>574</v>
      </c>
      <c r="C2322" t="s">
        <v>63</v>
      </c>
      <c r="D2322" t="s">
        <v>2948</v>
      </c>
      <c r="E2322" t="s">
        <v>2949</v>
      </c>
      <c r="F2322" t="s">
        <v>131</v>
      </c>
      <c r="G2322" t="s">
        <v>43</v>
      </c>
      <c r="H2322" s="1" t="d">
        <v>2010-11-17</v>
      </c>
      <c r="I2322">
        <v>3353</v>
      </c>
      <c r="J2322" t="s">
        <v>7191</v>
      </c>
      <c r="K2322" t="s">
        <v>50</v>
      </c>
      <c r="L2322" t="s">
        <v>35</v>
      </c>
      <c r="M2322" t="s">
        <v>34</v>
      </c>
      <c r="N2322">
        <v>10550</v>
      </c>
      <c r="O2322">
        <v>10550</v>
      </c>
      <c r="P2322">
        <v>1</v>
      </c>
      <c r="Q2322" s="1" t="d">
        <v>1987-01-10</v>
      </c>
      <c r="R2322">
        <v>80</v>
      </c>
      <c r="S2322" t="s">
        <v>51</v>
      </c>
      <c r="T2322" t="s">
        <v>2950</v>
      </c>
      <c r="U2322" s="19" t="str">
        <f t="shared" si="36"/>
        <v>ERIKA JOHANNA CAMACHO CAMACHO</v>
      </c>
    </row>
    <row r="2323" spans="1:21" x14ac:dyDescent="0.2">
      <c r="A2323">
        <v>1098629573</v>
      </c>
      <c r="B2323">
        <v>574</v>
      </c>
      <c r="C2323" t="s">
        <v>63</v>
      </c>
      <c r="D2323" t="s">
        <v>3372</v>
      </c>
      <c r="E2323" t="s">
        <v>3373</v>
      </c>
      <c r="F2323" t="s">
        <v>31</v>
      </c>
      <c r="G2323" t="s">
        <v>32</v>
      </c>
      <c r="H2323" s="1" t="d">
        <v>2015-09-11</v>
      </c>
      <c r="I2323">
        <v>3108</v>
      </c>
      <c r="J2323" t="s">
        <v>71</v>
      </c>
      <c r="K2323" t="s">
        <v>34</v>
      </c>
      <c r="L2323" t="s">
        <v>35</v>
      </c>
      <c r="M2323" t="s">
        <v>36</v>
      </c>
      <c r="N2323">
        <v>10550</v>
      </c>
      <c r="O2323">
        <v>10550</v>
      </c>
      <c r="P2323">
        <v>1</v>
      </c>
      <c r="Q2323" s="1" t="d">
        <v>1986-12-16</v>
      </c>
      <c r="R2323">
        <v>65</v>
      </c>
      <c r="S2323" t="s">
        <v>4406</v>
      </c>
      <c r="T2323" t="s">
        <v>4267</v>
      </c>
      <c r="U2323" s="19" t="str">
        <f t="shared" si="36"/>
        <v>JORGE ARMANDO MELENDEZ PEREZ</v>
      </c>
    </row>
    <row r="2324" spans="1:21" x14ac:dyDescent="0.2">
      <c r="A2324">
        <v>1098633125</v>
      </c>
      <c r="B2324">
        <v>574</v>
      </c>
      <c r="C2324" t="s">
        <v>63</v>
      </c>
      <c r="D2324" t="s">
        <v>6736</v>
      </c>
      <c r="E2324" t="s">
        <v>6737</v>
      </c>
      <c r="F2324" t="s">
        <v>252</v>
      </c>
      <c r="G2324" t="s">
        <v>32</v>
      </c>
      <c r="H2324" s="1" t="d">
        <v>2020-12-16</v>
      </c>
      <c r="I2324">
        <v>3108</v>
      </c>
      <c r="J2324" t="s">
        <v>71</v>
      </c>
      <c r="K2324" t="s">
        <v>34</v>
      </c>
      <c r="L2324" t="s">
        <v>34</v>
      </c>
      <c r="M2324" t="s">
        <v>34</v>
      </c>
      <c r="N2324">
        <v>10550</v>
      </c>
      <c r="O2324">
        <v>10550</v>
      </c>
      <c r="P2324">
        <v>2</v>
      </c>
      <c r="Q2324" s="1" t="d">
        <v>1987-03-25</v>
      </c>
      <c r="R2324">
        <v>65</v>
      </c>
      <c r="S2324" t="s">
        <v>4406</v>
      </c>
      <c r="T2324" t="s">
        <v>6738</v>
      </c>
      <c r="U2324" s="19" t="str">
        <f t="shared" si="36"/>
        <v>YOLANDA DURAN VILLABONA</v>
      </c>
    </row>
    <row r="2325" spans="1:21" x14ac:dyDescent="0.2">
      <c r="A2325">
        <v>1098634643</v>
      </c>
      <c r="B2325">
        <v>550</v>
      </c>
      <c r="C2325" t="s">
        <v>48</v>
      </c>
      <c r="D2325" t="s">
        <v>2951</v>
      </c>
      <c r="E2325" t="s">
        <v>292</v>
      </c>
      <c r="F2325" t="s">
        <v>2310</v>
      </c>
      <c r="G2325" t="s">
        <v>58</v>
      </c>
      <c r="H2325" s="1" t="d">
        <v>2011-11-15</v>
      </c>
      <c r="I2325">
        <v>3366</v>
      </c>
      <c r="J2325" t="s">
        <v>158</v>
      </c>
      <c r="K2325" t="s">
        <v>50</v>
      </c>
      <c r="L2325" t="s">
        <v>35</v>
      </c>
      <c r="M2325" t="s">
        <v>34</v>
      </c>
      <c r="N2325">
        <v>10118</v>
      </c>
      <c r="O2325">
        <v>10118</v>
      </c>
      <c r="P2325">
        <v>1</v>
      </c>
      <c r="Q2325" s="1" t="d">
        <v>1987-04-03</v>
      </c>
      <c r="R2325">
        <v>80</v>
      </c>
      <c r="S2325" t="s">
        <v>51</v>
      </c>
      <c r="T2325" t="s">
        <v>2952</v>
      </c>
      <c r="U2325" s="19" t="str">
        <f t="shared" si="36"/>
        <v>DIANA PAOLA HURTADO CASTILLO</v>
      </c>
    </row>
    <row r="2326" spans="1:21" x14ac:dyDescent="0.2">
      <c r="A2326">
        <v>1098645049</v>
      </c>
      <c r="B2326">
        <v>1232</v>
      </c>
      <c r="C2326" t="s">
        <v>30</v>
      </c>
      <c r="D2326" t="s">
        <v>6739</v>
      </c>
      <c r="E2326" t="s">
        <v>6740</v>
      </c>
      <c r="F2326" t="s">
        <v>7248</v>
      </c>
      <c r="G2326" t="s">
        <v>32</v>
      </c>
      <c r="H2326" s="1" t="d">
        <v>2011-03-15</v>
      </c>
      <c r="I2326">
        <v>3072</v>
      </c>
      <c r="J2326" t="s">
        <v>7249</v>
      </c>
      <c r="K2326" t="s">
        <v>34</v>
      </c>
      <c r="L2326" t="s">
        <v>35</v>
      </c>
      <c r="M2326" t="s">
        <v>34</v>
      </c>
      <c r="N2326">
        <v>10110</v>
      </c>
      <c r="O2326">
        <v>0</v>
      </c>
      <c r="P2326">
        <v>1</v>
      </c>
      <c r="Q2326" s="1" t="d">
        <v>1987-09-11</v>
      </c>
      <c r="R2326">
        <v>60</v>
      </c>
      <c r="S2326" t="s">
        <v>45</v>
      </c>
      <c r="T2326" t="s">
        <v>2953</v>
      </c>
      <c r="U2326" s="19" t="str">
        <f t="shared" si="36"/>
        <v>ELIDA JOHANNA GARCIA CARVAJAL</v>
      </c>
    </row>
    <row r="2327" spans="1:21" x14ac:dyDescent="0.2">
      <c r="A2327">
        <v>1098649770</v>
      </c>
      <c r="B2327">
        <v>574</v>
      </c>
      <c r="C2327" t="s">
        <v>63</v>
      </c>
      <c r="D2327" t="s">
        <v>6741</v>
      </c>
      <c r="E2327" t="s">
        <v>1766</v>
      </c>
      <c r="F2327" t="s">
        <v>135</v>
      </c>
      <c r="G2327" t="s">
        <v>40</v>
      </c>
      <c r="H2327" s="1" t="d">
        <v>2019-08-28</v>
      </c>
      <c r="I2327">
        <v>3355</v>
      </c>
      <c r="J2327" t="s">
        <v>7202</v>
      </c>
      <c r="K2327" t="s">
        <v>50</v>
      </c>
      <c r="L2327" t="s">
        <v>35</v>
      </c>
      <c r="M2327" t="s">
        <v>34</v>
      </c>
      <c r="N2327">
        <v>10550</v>
      </c>
      <c r="O2327">
        <v>10550</v>
      </c>
      <c r="P2327">
        <v>1</v>
      </c>
      <c r="Q2327" s="1" t="d">
        <v>1987-10-11</v>
      </c>
      <c r="R2327">
        <v>80</v>
      </c>
      <c r="S2327" t="s">
        <v>51</v>
      </c>
      <c r="T2327" t="s">
        <v>6742</v>
      </c>
      <c r="U2327" s="19" t="str">
        <f t="shared" si="36"/>
        <v>MARIA FERNANDA ABRIL LUNA</v>
      </c>
    </row>
    <row r="2328" spans="1:21" x14ac:dyDescent="0.2">
      <c r="A2328">
        <v>1098651244</v>
      </c>
      <c r="B2328">
        <v>577</v>
      </c>
      <c r="C2328" t="s">
        <v>2788</v>
      </c>
      <c r="D2328" t="s">
        <v>6743</v>
      </c>
      <c r="E2328" t="s">
        <v>1900</v>
      </c>
      <c r="F2328" t="s">
        <v>117</v>
      </c>
      <c r="G2328" t="s">
        <v>58</v>
      </c>
      <c r="H2328" s="1" t="d">
        <v>2016-09-01</v>
      </c>
      <c r="I2328">
        <v>1345</v>
      </c>
      <c r="J2328" t="s">
        <v>180</v>
      </c>
      <c r="K2328" t="s">
        <v>50</v>
      </c>
      <c r="L2328" t="s">
        <v>35</v>
      </c>
      <c r="M2328" t="s">
        <v>36</v>
      </c>
      <c r="N2328">
        <v>10550</v>
      </c>
      <c r="O2328">
        <v>10790</v>
      </c>
      <c r="P2328">
        <v>1</v>
      </c>
      <c r="Q2328" s="1" t="d">
        <v>1987-11-16</v>
      </c>
      <c r="R2328">
        <v>104</v>
      </c>
      <c r="S2328" t="s">
        <v>101</v>
      </c>
      <c r="T2328" t="s">
        <v>8011</v>
      </c>
      <c r="U2328" s="19" t="str">
        <f t="shared" si="36"/>
        <v>JULIAN ANDRES NAVAS TELLEZ</v>
      </c>
    </row>
    <row r="2329" spans="1:21" x14ac:dyDescent="0.2">
      <c r="A2329">
        <v>1098673565</v>
      </c>
      <c r="B2329">
        <v>577</v>
      </c>
      <c r="C2329" t="s">
        <v>2788</v>
      </c>
      <c r="D2329" t="s">
        <v>8012</v>
      </c>
      <c r="E2329" t="s">
        <v>8013</v>
      </c>
      <c r="F2329" t="s">
        <v>76</v>
      </c>
      <c r="G2329" t="s">
        <v>40</v>
      </c>
      <c r="H2329" s="1" t="d">
        <v>2020-07-07</v>
      </c>
      <c r="I2329">
        <v>3108</v>
      </c>
      <c r="J2329" t="s">
        <v>71</v>
      </c>
      <c r="K2329" t="s">
        <v>34</v>
      </c>
      <c r="L2329" t="s">
        <v>34</v>
      </c>
      <c r="M2329" t="s">
        <v>36</v>
      </c>
      <c r="N2329">
        <v>10550</v>
      </c>
      <c r="O2329">
        <v>10790</v>
      </c>
      <c r="P2329">
        <v>1</v>
      </c>
      <c r="Q2329" s="1" t="d">
        <v>1989-06-21</v>
      </c>
      <c r="R2329">
        <v>65</v>
      </c>
      <c r="S2329" t="s">
        <v>4406</v>
      </c>
      <c r="T2329" t="s">
        <v>8014</v>
      </c>
      <c r="U2329" s="19" t="str">
        <f t="shared" si="36"/>
        <v>SERGIO FABIAN ASCENCIO CALDERON</v>
      </c>
    </row>
    <row r="2330" spans="1:21" x14ac:dyDescent="0.2">
      <c r="A2330">
        <v>1098674478</v>
      </c>
      <c r="B2330">
        <v>1232</v>
      </c>
      <c r="C2330" t="s">
        <v>30</v>
      </c>
      <c r="D2330" t="s">
        <v>6744</v>
      </c>
      <c r="E2330" t="s">
        <v>6745</v>
      </c>
      <c r="F2330" t="s">
        <v>3958</v>
      </c>
      <c r="G2330" t="s">
        <v>58</v>
      </c>
      <c r="H2330" s="1" t="d">
        <v>2017-08-30</v>
      </c>
      <c r="I2330">
        <v>3105</v>
      </c>
      <c r="J2330" t="s">
        <v>7230</v>
      </c>
      <c r="K2330" t="s">
        <v>34</v>
      </c>
      <c r="L2330" t="s">
        <v>35</v>
      </c>
      <c r="M2330" t="s">
        <v>36</v>
      </c>
      <c r="N2330">
        <v>10110</v>
      </c>
      <c r="O2330">
        <v>0</v>
      </c>
      <c r="P2330">
        <v>1</v>
      </c>
      <c r="Q2330" s="1" t="d">
        <v>1989-08-19</v>
      </c>
      <c r="R2330">
        <v>70</v>
      </c>
      <c r="S2330" t="s">
        <v>37</v>
      </c>
      <c r="T2330" t="s">
        <v>2955</v>
      </c>
      <c r="U2330" s="19" t="str">
        <f t="shared" si="36"/>
        <v>FELIX DAVID MANTILLA OTERO</v>
      </c>
    </row>
    <row r="2331" spans="1:21" x14ac:dyDescent="0.2">
      <c r="A2331">
        <v>1098675233</v>
      </c>
      <c r="B2331">
        <v>1016</v>
      </c>
      <c r="C2331" t="s">
        <v>62</v>
      </c>
      <c r="D2331" t="s">
        <v>6746</v>
      </c>
      <c r="E2331" t="s">
        <v>2183</v>
      </c>
      <c r="F2331" t="s">
        <v>2625</v>
      </c>
      <c r="G2331" t="s">
        <v>43</v>
      </c>
      <c r="H2331" s="1" t="d">
        <v>2015-10-01</v>
      </c>
      <c r="I2331">
        <v>5012</v>
      </c>
      <c r="J2331" t="s">
        <v>2956</v>
      </c>
      <c r="K2331" t="s">
        <v>34</v>
      </c>
      <c r="L2331" t="s">
        <v>35</v>
      </c>
      <c r="M2331" t="s">
        <v>36</v>
      </c>
      <c r="N2331">
        <v>30110</v>
      </c>
      <c r="O2331">
        <v>30110</v>
      </c>
      <c r="P2331">
        <v>1</v>
      </c>
      <c r="Q2331" s="1" t="d">
        <v>1989-09-02</v>
      </c>
      <c r="R2331">
        <v>190</v>
      </c>
      <c r="S2331" t="s">
        <v>55</v>
      </c>
      <c r="T2331" t="s">
        <v>2957</v>
      </c>
      <c r="U2331" s="19" t="str">
        <f t="shared" si="36"/>
        <v>CESAR AUGUSTO ROMERO CORDERO</v>
      </c>
    </row>
    <row r="2332" spans="1:21" x14ac:dyDescent="0.2">
      <c r="A2332">
        <v>1098680246</v>
      </c>
      <c r="B2332">
        <v>574</v>
      </c>
      <c r="C2332" t="s">
        <v>63</v>
      </c>
      <c r="D2332" t="s">
        <v>6747</v>
      </c>
      <c r="E2332" t="s">
        <v>6748</v>
      </c>
      <c r="F2332" t="s">
        <v>31</v>
      </c>
      <c r="G2332" t="s">
        <v>32</v>
      </c>
      <c r="H2332" s="1" t="d">
        <v>2014-05-20</v>
      </c>
      <c r="I2332">
        <v>3108</v>
      </c>
      <c r="J2332" t="s">
        <v>71</v>
      </c>
      <c r="K2332" t="s">
        <v>34</v>
      </c>
      <c r="L2332" t="s">
        <v>35</v>
      </c>
      <c r="M2332" t="s">
        <v>36</v>
      </c>
      <c r="N2332">
        <v>10550</v>
      </c>
      <c r="O2332">
        <v>10550</v>
      </c>
      <c r="P2332">
        <v>1</v>
      </c>
      <c r="Q2332" s="1" t="d">
        <v>1990-01-06</v>
      </c>
      <c r="R2332">
        <v>65</v>
      </c>
      <c r="S2332" t="s">
        <v>4406</v>
      </c>
      <c r="T2332" t="s">
        <v>2958</v>
      </c>
      <c r="U2332" s="19" t="str">
        <f t="shared" si="36"/>
        <v>ANDRES LEONARDO ALFEREZ JAIMEZ</v>
      </c>
    </row>
    <row r="2333" spans="1:21" x14ac:dyDescent="0.2">
      <c r="A2333">
        <v>1098692041</v>
      </c>
      <c r="B2333">
        <v>1232</v>
      </c>
      <c r="C2333" t="s">
        <v>30</v>
      </c>
      <c r="D2333" t="s">
        <v>2959</v>
      </c>
      <c r="E2333" t="s">
        <v>2960</v>
      </c>
      <c r="F2333" t="s">
        <v>3495</v>
      </c>
      <c r="G2333" t="s">
        <v>58</v>
      </c>
      <c r="H2333" s="1" t="d">
        <v>2016-04-01</v>
      </c>
      <c r="I2333">
        <v>3352</v>
      </c>
      <c r="J2333" t="s">
        <v>7209</v>
      </c>
      <c r="K2333" t="s">
        <v>34</v>
      </c>
      <c r="L2333" t="s">
        <v>35</v>
      </c>
      <c r="M2333" t="s">
        <v>36</v>
      </c>
      <c r="N2333">
        <v>10110</v>
      </c>
      <c r="O2333">
        <v>0</v>
      </c>
      <c r="P2333">
        <v>1</v>
      </c>
      <c r="Q2333" s="1" t="d">
        <v>1990-08-23</v>
      </c>
      <c r="R2333">
        <v>80</v>
      </c>
      <c r="S2333" t="s">
        <v>51</v>
      </c>
      <c r="T2333" t="s">
        <v>2961</v>
      </c>
      <c r="U2333" s="19" t="str">
        <f t="shared" si="36"/>
        <v>MARLON ANDRES BARRERA PAEZ</v>
      </c>
    </row>
    <row r="2334" spans="1:21" x14ac:dyDescent="0.2">
      <c r="A2334">
        <v>1098694507</v>
      </c>
      <c r="B2334">
        <v>574</v>
      </c>
      <c r="C2334" t="s">
        <v>63</v>
      </c>
      <c r="D2334" t="s">
        <v>2962</v>
      </c>
      <c r="E2334" t="s">
        <v>2963</v>
      </c>
      <c r="F2334" t="s">
        <v>159</v>
      </c>
      <c r="G2334" t="s">
        <v>40</v>
      </c>
      <c r="H2334" s="1" t="d">
        <v>2018-03-08</v>
      </c>
      <c r="I2334">
        <v>3366</v>
      </c>
      <c r="J2334" t="s">
        <v>158</v>
      </c>
      <c r="K2334" t="s">
        <v>50</v>
      </c>
      <c r="L2334" t="s">
        <v>35</v>
      </c>
      <c r="M2334" t="s">
        <v>34</v>
      </c>
      <c r="N2334">
        <v>10550</v>
      </c>
      <c r="O2334">
        <v>10550</v>
      </c>
      <c r="P2334">
        <v>1</v>
      </c>
      <c r="Q2334" s="1" t="d">
        <v>1990-07-19</v>
      </c>
      <c r="R2334">
        <v>80</v>
      </c>
      <c r="S2334" t="s">
        <v>51</v>
      </c>
      <c r="T2334" t="s">
        <v>2964</v>
      </c>
      <c r="U2334" s="19" t="str">
        <f t="shared" si="36"/>
        <v>JULIETH ANDREA JAIMES REYES</v>
      </c>
    </row>
    <row r="2335" spans="1:21" x14ac:dyDescent="0.2">
      <c r="A2335">
        <v>1098700773</v>
      </c>
      <c r="B2335">
        <v>574</v>
      </c>
      <c r="C2335" t="s">
        <v>63</v>
      </c>
      <c r="D2335" t="s">
        <v>2965</v>
      </c>
      <c r="E2335" t="s">
        <v>171</v>
      </c>
      <c r="F2335" t="s">
        <v>76</v>
      </c>
      <c r="G2335" t="s">
        <v>40</v>
      </c>
      <c r="H2335" s="1" t="d">
        <v>2014-09-19</v>
      </c>
      <c r="I2335">
        <v>3108</v>
      </c>
      <c r="J2335" t="s">
        <v>71</v>
      </c>
      <c r="K2335" t="s">
        <v>34</v>
      </c>
      <c r="L2335" t="s">
        <v>35</v>
      </c>
      <c r="M2335" t="s">
        <v>36</v>
      </c>
      <c r="N2335">
        <v>10550</v>
      </c>
      <c r="O2335">
        <v>10550</v>
      </c>
      <c r="P2335">
        <v>1</v>
      </c>
      <c r="Q2335" s="1" t="d">
        <v>1991-02-25</v>
      </c>
      <c r="R2335">
        <v>65</v>
      </c>
      <c r="S2335" t="s">
        <v>4406</v>
      </c>
      <c r="T2335" t="s">
        <v>2966</v>
      </c>
      <c r="U2335" s="19" t="str">
        <f t="shared" si="36"/>
        <v>FERNEY HIGUERA DIAZ</v>
      </c>
    </row>
    <row r="2336" spans="1:21" x14ac:dyDescent="0.2">
      <c r="A2336">
        <v>1098702143</v>
      </c>
      <c r="B2336">
        <v>1232</v>
      </c>
      <c r="C2336" t="s">
        <v>30</v>
      </c>
      <c r="D2336" t="s">
        <v>2967</v>
      </c>
      <c r="E2336" t="s">
        <v>114</v>
      </c>
      <c r="F2336" t="s">
        <v>8015</v>
      </c>
      <c r="G2336" t="s">
        <v>43</v>
      </c>
      <c r="H2336" s="1" t="d">
        <v>2016-04-20</v>
      </c>
      <c r="I2336">
        <v>3073</v>
      </c>
      <c r="J2336" t="s">
        <v>44</v>
      </c>
      <c r="K2336" t="s">
        <v>34</v>
      </c>
      <c r="L2336" t="s">
        <v>35</v>
      </c>
      <c r="M2336" t="s">
        <v>36</v>
      </c>
      <c r="N2336">
        <v>10110</v>
      </c>
      <c r="O2336">
        <v>0</v>
      </c>
      <c r="P2336">
        <v>1</v>
      </c>
      <c r="Q2336" s="1" t="d">
        <v>1991-02-21</v>
      </c>
      <c r="R2336">
        <v>60</v>
      </c>
      <c r="S2336" t="s">
        <v>45</v>
      </c>
      <c r="T2336" t="s">
        <v>2968</v>
      </c>
      <c r="U2336" s="19" t="str">
        <f t="shared" si="36"/>
        <v>JAIME ENRIQUE SALCEDO BALLESTEROS</v>
      </c>
    </row>
    <row r="2337" spans="1:21" x14ac:dyDescent="0.2">
      <c r="A2337">
        <v>1098714097</v>
      </c>
      <c r="B2337">
        <v>1015</v>
      </c>
      <c r="C2337" t="s">
        <v>73</v>
      </c>
      <c r="D2337" t="s">
        <v>8016</v>
      </c>
      <c r="E2337" t="s">
        <v>93</v>
      </c>
      <c r="F2337" t="s">
        <v>1890</v>
      </c>
      <c r="G2337" t="s">
        <v>58</v>
      </c>
      <c r="H2337" s="1" t="d">
        <v>2020-03-02</v>
      </c>
      <c r="I2337">
        <v>7076</v>
      </c>
      <c r="J2337" t="s">
        <v>852</v>
      </c>
      <c r="K2337" t="s">
        <v>34</v>
      </c>
      <c r="L2337" t="s">
        <v>35</v>
      </c>
      <c r="M2337" t="s">
        <v>36</v>
      </c>
      <c r="N2337">
        <v>30000</v>
      </c>
      <c r="O2337">
        <v>30000</v>
      </c>
      <c r="P2337">
        <v>1</v>
      </c>
      <c r="Q2337" s="1" t="d">
        <v>1991-10-03</v>
      </c>
      <c r="R2337">
        <v>106</v>
      </c>
      <c r="S2337" t="s">
        <v>7185</v>
      </c>
      <c r="T2337" t="s">
        <v>8017</v>
      </c>
      <c r="U2337" s="19" t="str">
        <f t="shared" si="36"/>
        <v>DIEGO ARMANDO ESPITIA VASQUEZ</v>
      </c>
    </row>
    <row r="2338" spans="1:21" x14ac:dyDescent="0.2">
      <c r="A2338">
        <v>1098717027</v>
      </c>
      <c r="B2338">
        <v>574</v>
      </c>
      <c r="C2338" t="s">
        <v>63</v>
      </c>
      <c r="D2338" t="s">
        <v>6749</v>
      </c>
      <c r="E2338" t="s">
        <v>6750</v>
      </c>
      <c r="F2338" t="s">
        <v>159</v>
      </c>
      <c r="G2338" t="s">
        <v>40</v>
      </c>
      <c r="H2338" s="1" t="d">
        <v>2019-10-16</v>
      </c>
      <c r="I2338">
        <v>3366</v>
      </c>
      <c r="J2338" t="s">
        <v>158</v>
      </c>
      <c r="K2338" t="s">
        <v>50</v>
      </c>
      <c r="L2338" t="s">
        <v>35</v>
      </c>
      <c r="M2338" t="s">
        <v>36</v>
      </c>
      <c r="N2338">
        <v>10550</v>
      </c>
      <c r="O2338">
        <v>10550</v>
      </c>
      <c r="P2338">
        <v>1</v>
      </c>
      <c r="Q2338" s="1" t="d">
        <v>1992-01-31</v>
      </c>
      <c r="R2338">
        <v>80</v>
      </c>
      <c r="S2338" t="s">
        <v>51</v>
      </c>
      <c r="T2338" t="s">
        <v>6751</v>
      </c>
      <c r="U2338" s="19" t="str">
        <f t="shared" si="36"/>
        <v>GERSON FERNANDO QUINTERO LUQUE</v>
      </c>
    </row>
    <row r="2339" spans="1:21" x14ac:dyDescent="0.2">
      <c r="A2339">
        <v>1098717512</v>
      </c>
      <c r="B2339">
        <v>574</v>
      </c>
      <c r="C2339" t="s">
        <v>63</v>
      </c>
      <c r="D2339" t="s">
        <v>6752</v>
      </c>
      <c r="E2339" t="s">
        <v>1910</v>
      </c>
      <c r="F2339" t="s">
        <v>135</v>
      </c>
      <c r="G2339" t="s">
        <v>40</v>
      </c>
      <c r="H2339" s="1" t="d">
        <v>2016-05-13</v>
      </c>
      <c r="I2339">
        <v>3355</v>
      </c>
      <c r="J2339" t="s">
        <v>7202</v>
      </c>
      <c r="K2339" t="s">
        <v>50</v>
      </c>
      <c r="L2339" t="s">
        <v>35</v>
      </c>
      <c r="M2339" t="s">
        <v>36</v>
      </c>
      <c r="N2339">
        <v>10550</v>
      </c>
      <c r="O2339">
        <v>10550</v>
      </c>
      <c r="P2339">
        <v>1</v>
      </c>
      <c r="Q2339" s="1" t="d">
        <v>1992-02-04</v>
      </c>
      <c r="R2339">
        <v>80</v>
      </c>
      <c r="S2339" t="s">
        <v>51</v>
      </c>
      <c r="T2339" t="s">
        <v>8018</v>
      </c>
      <c r="U2339" s="19" t="str">
        <f t="shared" si="36"/>
        <v>MIGUEL ANGEL DUARTE GUZMAN</v>
      </c>
    </row>
    <row r="2340" spans="1:21" x14ac:dyDescent="0.2">
      <c r="A2340">
        <v>1098718630</v>
      </c>
      <c r="B2340">
        <v>550</v>
      </c>
      <c r="C2340" t="s">
        <v>48</v>
      </c>
      <c r="D2340" t="s">
        <v>6753</v>
      </c>
      <c r="E2340" t="s">
        <v>6754</v>
      </c>
      <c r="F2340" t="s">
        <v>2310</v>
      </c>
      <c r="G2340" t="s">
        <v>58</v>
      </c>
      <c r="H2340" s="1" t="d">
        <v>2013-02-04</v>
      </c>
      <c r="I2340">
        <v>3366</v>
      </c>
      <c r="J2340" t="s">
        <v>158</v>
      </c>
      <c r="K2340" t="s">
        <v>50</v>
      </c>
      <c r="L2340" t="s">
        <v>35</v>
      </c>
      <c r="M2340" t="s">
        <v>34</v>
      </c>
      <c r="N2340">
        <v>10118</v>
      </c>
      <c r="O2340">
        <v>10118</v>
      </c>
      <c r="P2340">
        <v>1</v>
      </c>
      <c r="Q2340" s="1" t="d">
        <v>1992-02-23</v>
      </c>
      <c r="R2340">
        <v>80</v>
      </c>
      <c r="S2340" t="s">
        <v>51</v>
      </c>
      <c r="T2340" t="s">
        <v>2969</v>
      </c>
      <c r="U2340" s="19" t="str">
        <f t="shared" si="36"/>
        <v>ERIKA JULIETH CARVAJAL ROMERO</v>
      </c>
    </row>
    <row r="2341" spans="1:21" x14ac:dyDescent="0.2">
      <c r="A2341">
        <v>1098723736</v>
      </c>
      <c r="B2341">
        <v>577</v>
      </c>
      <c r="C2341" t="s">
        <v>2788</v>
      </c>
      <c r="D2341" t="s">
        <v>6755</v>
      </c>
      <c r="E2341" t="s">
        <v>6756</v>
      </c>
      <c r="F2341" t="s">
        <v>7190</v>
      </c>
      <c r="G2341" t="s">
        <v>32</v>
      </c>
      <c r="H2341" s="1" t="d">
        <v>2015-09-11</v>
      </c>
      <c r="I2341">
        <v>3108</v>
      </c>
      <c r="J2341" t="s">
        <v>71</v>
      </c>
      <c r="K2341" t="s">
        <v>34</v>
      </c>
      <c r="L2341" t="s">
        <v>35</v>
      </c>
      <c r="M2341" t="s">
        <v>36</v>
      </c>
      <c r="N2341">
        <v>10550</v>
      </c>
      <c r="O2341">
        <v>10790</v>
      </c>
      <c r="P2341">
        <v>1</v>
      </c>
      <c r="Q2341" s="1" t="d">
        <v>1992-07-05</v>
      </c>
      <c r="R2341">
        <v>65</v>
      </c>
      <c r="S2341" t="s">
        <v>4406</v>
      </c>
      <c r="T2341" t="s">
        <v>2970</v>
      </c>
      <c r="U2341" s="19" t="str">
        <f t="shared" si="36"/>
        <v>JHAIR JULIAN SANABRIA RINCON</v>
      </c>
    </row>
    <row r="2342" spans="1:21" x14ac:dyDescent="0.2">
      <c r="A2342">
        <v>1098726881</v>
      </c>
      <c r="B2342">
        <v>569</v>
      </c>
      <c r="C2342" t="s">
        <v>70</v>
      </c>
      <c r="D2342" t="s">
        <v>6757</v>
      </c>
      <c r="E2342" t="s">
        <v>3500</v>
      </c>
      <c r="F2342" t="s">
        <v>2310</v>
      </c>
      <c r="G2342" t="s">
        <v>58</v>
      </c>
      <c r="H2342" s="1" t="d">
        <v>2011-11-03</v>
      </c>
      <c r="I2342">
        <v>3366</v>
      </c>
      <c r="J2342" t="s">
        <v>158</v>
      </c>
      <c r="K2342" t="s">
        <v>50</v>
      </c>
      <c r="L2342" t="s">
        <v>35</v>
      </c>
      <c r="M2342" t="s">
        <v>34</v>
      </c>
      <c r="N2342">
        <v>10440</v>
      </c>
      <c r="O2342">
        <v>10440</v>
      </c>
      <c r="P2342">
        <v>1</v>
      </c>
      <c r="Q2342" s="1" t="d">
        <v>1992-09-02</v>
      </c>
      <c r="R2342">
        <v>80</v>
      </c>
      <c r="S2342" t="s">
        <v>51</v>
      </c>
      <c r="T2342" t="s">
        <v>2971</v>
      </c>
      <c r="U2342" s="19" t="str">
        <f t="shared" si="36"/>
        <v>PAOLA ANDREA OSORIO JAIMES</v>
      </c>
    </row>
    <row r="2343" spans="1:21" x14ac:dyDescent="0.2">
      <c r="A2343">
        <v>1098730695</v>
      </c>
      <c r="B2343">
        <v>574</v>
      </c>
      <c r="C2343" t="s">
        <v>63</v>
      </c>
      <c r="D2343" t="s">
        <v>3648</v>
      </c>
      <c r="E2343" t="s">
        <v>3649</v>
      </c>
      <c r="F2343" t="s">
        <v>135</v>
      </c>
      <c r="G2343" t="s">
        <v>40</v>
      </c>
      <c r="H2343" s="1" t="d">
        <v>2018-10-16</v>
      </c>
      <c r="I2343">
        <v>3355</v>
      </c>
      <c r="J2343" t="s">
        <v>7202</v>
      </c>
      <c r="K2343" t="s">
        <v>50</v>
      </c>
      <c r="L2343" t="s">
        <v>35</v>
      </c>
      <c r="M2343" t="s">
        <v>36</v>
      </c>
      <c r="N2343">
        <v>10550</v>
      </c>
      <c r="O2343">
        <v>10550</v>
      </c>
      <c r="P2343">
        <v>1</v>
      </c>
      <c r="Q2343" s="1" t="d">
        <v>1992-11-26</v>
      </c>
      <c r="R2343">
        <v>80</v>
      </c>
      <c r="S2343" t="s">
        <v>51</v>
      </c>
      <c r="T2343" t="s">
        <v>4268</v>
      </c>
      <c r="U2343" s="19" t="str">
        <f t="shared" si="36"/>
        <v>YESICA YURLEY SARMIENTO GUZMAN</v>
      </c>
    </row>
    <row r="2344" spans="1:21" x14ac:dyDescent="0.2">
      <c r="A2344">
        <v>1098731387</v>
      </c>
      <c r="B2344">
        <v>1232</v>
      </c>
      <c r="C2344" t="s">
        <v>30</v>
      </c>
      <c r="D2344" t="s">
        <v>3650</v>
      </c>
      <c r="E2344" t="s">
        <v>3651</v>
      </c>
      <c r="F2344" t="s">
        <v>1873</v>
      </c>
      <c r="G2344" t="s">
        <v>58</v>
      </c>
      <c r="H2344" s="1" t="d">
        <v>2018-07-25</v>
      </c>
      <c r="I2344">
        <v>3104</v>
      </c>
      <c r="J2344" t="s">
        <v>7236</v>
      </c>
      <c r="K2344" t="s">
        <v>34</v>
      </c>
      <c r="L2344" t="s">
        <v>35</v>
      </c>
      <c r="M2344" t="s">
        <v>34</v>
      </c>
      <c r="N2344">
        <v>10110</v>
      </c>
      <c r="O2344">
        <v>0</v>
      </c>
      <c r="P2344">
        <v>1</v>
      </c>
      <c r="Q2344" s="1" t="d">
        <v>1992-12-26</v>
      </c>
      <c r="R2344">
        <v>70</v>
      </c>
      <c r="S2344" t="s">
        <v>37</v>
      </c>
      <c r="T2344" t="s">
        <v>4269</v>
      </c>
      <c r="U2344" s="19" t="str">
        <f t="shared" si="36"/>
        <v>MARIA ALEJANDRA NOBZA VILLARREAL</v>
      </c>
    </row>
    <row r="2345" spans="1:21" x14ac:dyDescent="0.2">
      <c r="A2345">
        <v>1098732463</v>
      </c>
      <c r="B2345">
        <v>1016</v>
      </c>
      <c r="C2345" t="s">
        <v>62</v>
      </c>
      <c r="D2345" t="s">
        <v>8019</v>
      </c>
      <c r="E2345" t="s">
        <v>2464</v>
      </c>
      <c r="F2345" t="s">
        <v>8020</v>
      </c>
      <c r="G2345" t="s">
        <v>32</v>
      </c>
      <c r="H2345" s="1" t="d">
        <v>2021-02-19</v>
      </c>
      <c r="I2345">
        <v>1105</v>
      </c>
      <c r="J2345" t="s">
        <v>1507</v>
      </c>
      <c r="K2345" t="s">
        <v>34</v>
      </c>
      <c r="L2345" t="s">
        <v>34</v>
      </c>
      <c r="M2345" t="s">
        <v>34</v>
      </c>
      <c r="N2345">
        <v>30110</v>
      </c>
      <c r="O2345">
        <v>30110</v>
      </c>
      <c r="P2345">
        <v>1</v>
      </c>
      <c r="Q2345" s="1" t="d">
        <v>1992-12-07</v>
      </c>
      <c r="R2345">
        <v>106</v>
      </c>
      <c r="S2345" t="s">
        <v>7185</v>
      </c>
      <c r="T2345" t="s">
        <v>8021</v>
      </c>
      <c r="U2345" s="19" t="str">
        <f t="shared" si="36"/>
        <v>ADRIANA SOLANOCACERES</v>
      </c>
    </row>
    <row r="2346" spans="1:21" x14ac:dyDescent="0.2">
      <c r="A2346">
        <v>1098744413</v>
      </c>
      <c r="B2346">
        <v>574</v>
      </c>
      <c r="C2346" t="s">
        <v>63</v>
      </c>
      <c r="D2346" t="s">
        <v>6758</v>
      </c>
      <c r="E2346" t="s">
        <v>3253</v>
      </c>
      <c r="F2346" t="s">
        <v>135</v>
      </c>
      <c r="G2346" t="s">
        <v>40</v>
      </c>
      <c r="H2346" s="1" t="d">
        <v>2016-10-22</v>
      </c>
      <c r="I2346">
        <v>3355</v>
      </c>
      <c r="J2346" t="s">
        <v>7202</v>
      </c>
      <c r="K2346" t="s">
        <v>50</v>
      </c>
      <c r="L2346" t="s">
        <v>35</v>
      </c>
      <c r="M2346" t="s">
        <v>36</v>
      </c>
      <c r="N2346">
        <v>10550</v>
      </c>
      <c r="O2346">
        <v>10550</v>
      </c>
      <c r="P2346">
        <v>1</v>
      </c>
      <c r="Q2346" s="1" t="d">
        <v>1993-10-06</v>
      </c>
      <c r="R2346">
        <v>80</v>
      </c>
      <c r="S2346" t="s">
        <v>51</v>
      </c>
      <c r="T2346" t="s">
        <v>2972</v>
      </c>
      <c r="U2346" s="19" t="str">
        <f t="shared" si="36"/>
        <v>JUAN CAMILO RAMIREZ LOPEZ</v>
      </c>
    </row>
    <row r="2347" spans="1:21" x14ac:dyDescent="0.2">
      <c r="A2347">
        <v>1098750702</v>
      </c>
      <c r="B2347">
        <v>574</v>
      </c>
      <c r="C2347" t="s">
        <v>63</v>
      </c>
      <c r="D2347" t="s">
        <v>8022</v>
      </c>
      <c r="E2347" t="s">
        <v>8023</v>
      </c>
      <c r="F2347" t="s">
        <v>135</v>
      </c>
      <c r="G2347" t="s">
        <v>40</v>
      </c>
      <c r="H2347" s="1" t="d">
        <v>2020-01-22</v>
      </c>
      <c r="I2347">
        <v>3355</v>
      </c>
      <c r="J2347" t="s">
        <v>7202</v>
      </c>
      <c r="K2347" t="s">
        <v>50</v>
      </c>
      <c r="L2347" t="s">
        <v>35</v>
      </c>
      <c r="M2347" t="s">
        <v>36</v>
      </c>
      <c r="N2347">
        <v>10550</v>
      </c>
      <c r="O2347">
        <v>10550</v>
      </c>
      <c r="P2347">
        <v>1</v>
      </c>
      <c r="Q2347" s="1" t="d">
        <v>1994-02-22</v>
      </c>
      <c r="R2347">
        <v>80</v>
      </c>
      <c r="S2347" t="s">
        <v>51</v>
      </c>
      <c r="T2347" t="s">
        <v>8024</v>
      </c>
      <c r="U2347" s="19" t="str">
        <f t="shared" si="36"/>
        <v>WILMER MAURICIO MORENO FONSECA</v>
      </c>
    </row>
    <row r="2348" spans="1:21" x14ac:dyDescent="0.2">
      <c r="A2348">
        <v>1098751698</v>
      </c>
      <c r="B2348">
        <v>577</v>
      </c>
      <c r="C2348" t="s">
        <v>2788</v>
      </c>
      <c r="D2348" t="s">
        <v>8025</v>
      </c>
      <c r="E2348" t="s">
        <v>8026</v>
      </c>
      <c r="F2348" t="s">
        <v>76</v>
      </c>
      <c r="G2348" t="s">
        <v>40</v>
      </c>
      <c r="H2348" s="1" t="d">
        <v>2020-07-07</v>
      </c>
      <c r="I2348">
        <v>3108</v>
      </c>
      <c r="J2348" t="s">
        <v>71</v>
      </c>
      <c r="K2348" t="s">
        <v>34</v>
      </c>
      <c r="L2348" t="s">
        <v>34</v>
      </c>
      <c r="M2348" t="s">
        <v>36</v>
      </c>
      <c r="N2348">
        <v>10550</v>
      </c>
      <c r="O2348">
        <v>10790</v>
      </c>
      <c r="P2348">
        <v>1</v>
      </c>
      <c r="Q2348" s="1" t="d">
        <v>1993-03-17</v>
      </c>
      <c r="R2348">
        <v>65</v>
      </c>
      <c r="S2348" t="s">
        <v>4406</v>
      </c>
      <c r="T2348" t="s">
        <v>8027</v>
      </c>
      <c r="U2348" s="19" t="str">
        <f t="shared" si="36"/>
        <v>RANDY JADIR ARGUELLO CRISTANCHO</v>
      </c>
    </row>
    <row r="2349" spans="1:21" x14ac:dyDescent="0.2">
      <c r="A2349">
        <v>1098759389</v>
      </c>
      <c r="B2349">
        <v>574</v>
      </c>
      <c r="C2349" t="s">
        <v>63</v>
      </c>
      <c r="D2349" t="s">
        <v>6760</v>
      </c>
      <c r="E2349" t="s">
        <v>6761</v>
      </c>
      <c r="F2349" t="s">
        <v>135</v>
      </c>
      <c r="G2349" t="s">
        <v>40</v>
      </c>
      <c r="H2349" s="1" t="d">
        <v>2016-11-01</v>
      </c>
      <c r="I2349">
        <v>3355</v>
      </c>
      <c r="J2349" t="s">
        <v>7202</v>
      </c>
      <c r="K2349" t="s">
        <v>50</v>
      </c>
      <c r="L2349" t="s">
        <v>35</v>
      </c>
      <c r="M2349" t="s">
        <v>36</v>
      </c>
      <c r="N2349">
        <v>10550</v>
      </c>
      <c r="O2349">
        <v>10550</v>
      </c>
      <c r="P2349">
        <v>1</v>
      </c>
      <c r="Q2349" s="1" t="d">
        <v>1994-08-07</v>
      </c>
      <c r="R2349">
        <v>80</v>
      </c>
      <c r="S2349" t="s">
        <v>51</v>
      </c>
      <c r="T2349" t="s">
        <v>2973</v>
      </c>
      <c r="U2349" s="19" t="str">
        <f t="shared" si="36"/>
        <v>JEISON FABIAN GUTIERREZ MENDOZA</v>
      </c>
    </row>
    <row r="2350" spans="1:21" x14ac:dyDescent="0.2">
      <c r="A2350">
        <v>1098761216</v>
      </c>
      <c r="B2350">
        <v>574</v>
      </c>
      <c r="C2350" t="s">
        <v>63</v>
      </c>
      <c r="D2350" t="s">
        <v>3652</v>
      </c>
      <c r="E2350" t="s">
        <v>3653</v>
      </c>
      <c r="F2350" t="s">
        <v>135</v>
      </c>
      <c r="G2350" t="s">
        <v>40</v>
      </c>
      <c r="H2350" s="1" t="d">
        <v>2018-09-19</v>
      </c>
      <c r="I2350">
        <v>3355</v>
      </c>
      <c r="J2350" t="s">
        <v>7202</v>
      </c>
      <c r="K2350" t="s">
        <v>50</v>
      </c>
      <c r="L2350" t="s">
        <v>35</v>
      </c>
      <c r="M2350" t="s">
        <v>36</v>
      </c>
      <c r="N2350">
        <v>10550</v>
      </c>
      <c r="O2350">
        <v>10550</v>
      </c>
      <c r="P2350">
        <v>1</v>
      </c>
      <c r="Q2350" s="1" t="d">
        <v>1994-09-08</v>
      </c>
      <c r="R2350">
        <v>80</v>
      </c>
      <c r="S2350" t="s">
        <v>51</v>
      </c>
      <c r="T2350" t="s">
        <v>3654</v>
      </c>
      <c r="U2350" s="19" t="str">
        <f t="shared" si="36"/>
        <v>NELSON GIOVANNY RONDON ROMERO</v>
      </c>
    </row>
    <row r="2351" spans="1:21" x14ac:dyDescent="0.2">
      <c r="A2351">
        <v>1098763665</v>
      </c>
      <c r="B2351">
        <v>569</v>
      </c>
      <c r="C2351" t="s">
        <v>70</v>
      </c>
      <c r="D2351" t="s">
        <v>3655</v>
      </c>
      <c r="E2351" t="s">
        <v>3253</v>
      </c>
      <c r="F2351" t="s">
        <v>3495</v>
      </c>
      <c r="G2351" t="s">
        <v>58</v>
      </c>
      <c r="H2351" s="1" t="d">
        <v>2018-08-22</v>
      </c>
      <c r="I2351">
        <v>3357</v>
      </c>
      <c r="J2351" t="s">
        <v>7194</v>
      </c>
      <c r="K2351" t="s">
        <v>34</v>
      </c>
      <c r="L2351" t="s">
        <v>35</v>
      </c>
      <c r="M2351" t="s">
        <v>36</v>
      </c>
      <c r="N2351">
        <v>10440</v>
      </c>
      <c r="O2351">
        <v>10440</v>
      </c>
      <c r="P2351">
        <v>1</v>
      </c>
      <c r="Q2351" s="1" t="d">
        <v>1994-12-14</v>
      </c>
      <c r="R2351">
        <v>80</v>
      </c>
      <c r="S2351" t="s">
        <v>51</v>
      </c>
      <c r="T2351" t="s">
        <v>4270</v>
      </c>
      <c r="U2351" s="19" t="str">
        <f t="shared" si="36"/>
        <v>JUAN CAMILO DIAZ SANDOVAL</v>
      </c>
    </row>
    <row r="2352" spans="1:21" x14ac:dyDescent="0.2">
      <c r="A2352">
        <v>1098764681</v>
      </c>
      <c r="B2352">
        <v>574</v>
      </c>
      <c r="C2352" t="s">
        <v>63</v>
      </c>
      <c r="D2352" t="s">
        <v>6762</v>
      </c>
      <c r="E2352" t="s">
        <v>6763</v>
      </c>
      <c r="F2352" t="s">
        <v>135</v>
      </c>
      <c r="G2352" t="s">
        <v>40</v>
      </c>
      <c r="H2352" s="1" t="d">
        <v>2019-09-28</v>
      </c>
      <c r="I2352">
        <v>3355</v>
      </c>
      <c r="J2352" t="s">
        <v>7202</v>
      </c>
      <c r="K2352" t="s">
        <v>50</v>
      </c>
      <c r="L2352" t="s">
        <v>35</v>
      </c>
      <c r="M2352" t="s">
        <v>34</v>
      </c>
      <c r="N2352">
        <v>10550</v>
      </c>
      <c r="O2352">
        <v>10550</v>
      </c>
      <c r="P2352">
        <v>1</v>
      </c>
      <c r="Q2352" s="1" t="d">
        <v>1994-12-25</v>
      </c>
      <c r="R2352">
        <v>80</v>
      </c>
      <c r="S2352" t="s">
        <v>51</v>
      </c>
      <c r="T2352" t="s">
        <v>6764</v>
      </c>
      <c r="U2352" s="19" t="str">
        <f t="shared" si="36"/>
        <v>DARLLY WENDY DAYANNA RUBIO JOYA</v>
      </c>
    </row>
    <row r="2353" spans="1:21" x14ac:dyDescent="0.2">
      <c r="A2353">
        <v>1098765344</v>
      </c>
      <c r="B2353">
        <v>574</v>
      </c>
      <c r="C2353" t="s">
        <v>63</v>
      </c>
      <c r="D2353" t="s">
        <v>4053</v>
      </c>
      <c r="E2353" t="s">
        <v>1900</v>
      </c>
      <c r="F2353" t="s">
        <v>196</v>
      </c>
      <c r="G2353" t="s">
        <v>40</v>
      </c>
      <c r="H2353" s="1" t="d">
        <v>2017-02-17</v>
      </c>
      <c r="I2353">
        <v>3355</v>
      </c>
      <c r="J2353" t="s">
        <v>7202</v>
      </c>
      <c r="K2353" t="s">
        <v>50</v>
      </c>
      <c r="L2353" t="s">
        <v>35</v>
      </c>
      <c r="M2353" t="s">
        <v>36</v>
      </c>
      <c r="N2353">
        <v>10550</v>
      </c>
      <c r="O2353">
        <v>10550</v>
      </c>
      <c r="P2353">
        <v>1</v>
      </c>
      <c r="Q2353" s="1" t="d">
        <v>1995-02-11</v>
      </c>
      <c r="R2353">
        <v>80</v>
      </c>
      <c r="S2353" t="s">
        <v>51</v>
      </c>
      <c r="T2353" t="s">
        <v>8028</v>
      </c>
      <c r="U2353" s="19" t="str">
        <f t="shared" si="36"/>
        <v>JULIAN ANDRES GARCIA GOMEZ</v>
      </c>
    </row>
    <row r="2354" spans="1:21" x14ac:dyDescent="0.2">
      <c r="A2354">
        <v>1098777764</v>
      </c>
      <c r="B2354">
        <v>1015</v>
      </c>
      <c r="C2354" t="s">
        <v>73</v>
      </c>
      <c r="D2354" t="s">
        <v>8029</v>
      </c>
      <c r="E2354" t="s">
        <v>1415</v>
      </c>
      <c r="F2354" t="s">
        <v>5606</v>
      </c>
      <c r="G2354" t="s">
        <v>58</v>
      </c>
      <c r="H2354" s="1" t="d">
        <v>2021-01-04</v>
      </c>
      <c r="I2354">
        <v>7156</v>
      </c>
      <c r="J2354" t="s">
        <v>7377</v>
      </c>
      <c r="K2354" t="s">
        <v>34</v>
      </c>
      <c r="L2354" t="s">
        <v>35</v>
      </c>
      <c r="M2354" t="s">
        <v>36</v>
      </c>
      <c r="N2354">
        <v>30000</v>
      </c>
      <c r="O2354">
        <v>30000</v>
      </c>
      <c r="P2354">
        <v>1</v>
      </c>
      <c r="Q2354" s="1" t="d">
        <v>1995-11-27</v>
      </c>
      <c r="R2354">
        <v>106</v>
      </c>
      <c r="S2354" t="s">
        <v>7185</v>
      </c>
      <c r="T2354" t="s">
        <v>8030</v>
      </c>
      <c r="U2354" s="19" t="str">
        <f t="shared" si="36"/>
        <v>DIEGO FERNANDO VELANDIA ROJAS</v>
      </c>
    </row>
    <row r="2355" spans="1:21" x14ac:dyDescent="0.2">
      <c r="A2355">
        <v>1098784531</v>
      </c>
      <c r="B2355">
        <v>574</v>
      </c>
      <c r="C2355" t="s">
        <v>63</v>
      </c>
      <c r="D2355" t="s">
        <v>8031</v>
      </c>
      <c r="E2355" t="s">
        <v>8032</v>
      </c>
      <c r="F2355" t="s">
        <v>135</v>
      </c>
      <c r="G2355" t="s">
        <v>40</v>
      </c>
      <c r="H2355" s="1" t="d">
        <v>2020-01-22</v>
      </c>
      <c r="I2355">
        <v>3355</v>
      </c>
      <c r="J2355" t="s">
        <v>7202</v>
      </c>
      <c r="K2355" t="s">
        <v>50</v>
      </c>
      <c r="L2355" t="s">
        <v>35</v>
      </c>
      <c r="M2355" t="s">
        <v>36</v>
      </c>
      <c r="N2355">
        <v>10550</v>
      </c>
      <c r="O2355">
        <v>10550</v>
      </c>
      <c r="P2355">
        <v>1</v>
      </c>
      <c r="Q2355" s="1" t="d">
        <v>1996-02-06</v>
      </c>
      <c r="R2355">
        <v>80</v>
      </c>
      <c r="S2355" t="s">
        <v>51</v>
      </c>
      <c r="T2355" t="s">
        <v>8033</v>
      </c>
      <c r="U2355" s="19" t="str">
        <f t="shared" si="36"/>
        <v>OMAR FERNEY MONTAÑEZ ALARCON</v>
      </c>
    </row>
    <row r="2356" spans="1:21" x14ac:dyDescent="0.2">
      <c r="A2356">
        <v>1098788560</v>
      </c>
      <c r="B2356">
        <v>574</v>
      </c>
      <c r="C2356" t="s">
        <v>63</v>
      </c>
      <c r="D2356" t="s">
        <v>6765</v>
      </c>
      <c r="E2356" t="s">
        <v>6766</v>
      </c>
      <c r="F2356" t="s">
        <v>135</v>
      </c>
      <c r="G2356" t="s">
        <v>40</v>
      </c>
      <c r="H2356" s="1" t="d">
        <v>2019-09-06</v>
      </c>
      <c r="I2356">
        <v>3355</v>
      </c>
      <c r="J2356" t="s">
        <v>7202</v>
      </c>
      <c r="K2356" t="s">
        <v>50</v>
      </c>
      <c r="L2356" t="s">
        <v>35</v>
      </c>
      <c r="M2356" t="s">
        <v>36</v>
      </c>
      <c r="N2356">
        <v>10550</v>
      </c>
      <c r="O2356">
        <v>10550</v>
      </c>
      <c r="P2356">
        <v>1</v>
      </c>
      <c r="Q2356" s="1" t="d">
        <v>1996-08-30</v>
      </c>
      <c r="R2356">
        <v>80</v>
      </c>
      <c r="S2356" t="s">
        <v>51</v>
      </c>
      <c r="T2356" t="s">
        <v>6767</v>
      </c>
      <c r="U2356" s="19" t="str">
        <f t="shared" si="36"/>
        <v>CRISTIAN AUGUSTO OCHOA PELAYO</v>
      </c>
    </row>
    <row r="2357" spans="1:21" x14ac:dyDescent="0.2">
      <c r="A2357">
        <v>1098788795</v>
      </c>
      <c r="B2357">
        <v>574</v>
      </c>
      <c r="C2357" t="s">
        <v>63</v>
      </c>
      <c r="D2357" t="s">
        <v>6768</v>
      </c>
      <c r="E2357" t="s">
        <v>6769</v>
      </c>
      <c r="F2357" t="s">
        <v>135</v>
      </c>
      <c r="G2357" t="s">
        <v>40</v>
      </c>
      <c r="H2357" s="1" t="d">
        <v>2019-10-26</v>
      </c>
      <c r="I2357">
        <v>3355</v>
      </c>
      <c r="J2357" t="s">
        <v>7202</v>
      </c>
      <c r="K2357" t="s">
        <v>50</v>
      </c>
      <c r="L2357" t="s">
        <v>35</v>
      </c>
      <c r="M2357" t="s">
        <v>36</v>
      </c>
      <c r="N2357">
        <v>10550</v>
      </c>
      <c r="O2357">
        <v>10550</v>
      </c>
      <c r="P2357">
        <v>1</v>
      </c>
      <c r="Q2357" s="1" t="d">
        <v>1996-08-30</v>
      </c>
      <c r="R2357">
        <v>80</v>
      </c>
      <c r="S2357" t="s">
        <v>51</v>
      </c>
      <c r="T2357" t="s">
        <v>8034</v>
      </c>
      <c r="U2357" s="19" t="str">
        <f t="shared" si="36"/>
        <v>JHOAN SEBASTIAN TORRES PEREZ</v>
      </c>
    </row>
    <row r="2358" spans="1:21" x14ac:dyDescent="0.2">
      <c r="A2358">
        <v>1098789571</v>
      </c>
      <c r="B2358">
        <v>574</v>
      </c>
      <c r="C2358" t="s">
        <v>63</v>
      </c>
      <c r="D2358" t="s">
        <v>2974</v>
      </c>
      <c r="E2358" t="s">
        <v>2975</v>
      </c>
      <c r="F2358" t="s">
        <v>330</v>
      </c>
      <c r="G2358" t="s">
        <v>32</v>
      </c>
      <c r="H2358" s="1" t="d">
        <v>2018-01-22</v>
      </c>
      <c r="I2358">
        <v>3075</v>
      </c>
      <c r="J2358" t="s">
        <v>64</v>
      </c>
      <c r="K2358" t="s">
        <v>34</v>
      </c>
      <c r="L2358" t="s">
        <v>35</v>
      </c>
      <c r="M2358" t="s">
        <v>34</v>
      </c>
      <c r="N2358">
        <v>10550</v>
      </c>
      <c r="O2358">
        <v>10550</v>
      </c>
      <c r="P2358">
        <v>1</v>
      </c>
      <c r="Q2358" s="1" t="d">
        <v>1996-10-04</v>
      </c>
      <c r="R2358">
        <v>60</v>
      </c>
      <c r="S2358" t="s">
        <v>45</v>
      </c>
      <c r="T2358" t="s">
        <v>2976</v>
      </c>
      <c r="U2358" s="19" t="str">
        <f t="shared" si="36"/>
        <v>ANGELICA MARIA JIMENEZ BARRAGAN</v>
      </c>
    </row>
    <row r="2359" spans="1:21" x14ac:dyDescent="0.2">
      <c r="A2359">
        <v>1098798577</v>
      </c>
      <c r="B2359">
        <v>550</v>
      </c>
      <c r="C2359" t="s">
        <v>48</v>
      </c>
      <c r="D2359" t="s">
        <v>8035</v>
      </c>
      <c r="E2359" t="s">
        <v>1766</v>
      </c>
      <c r="F2359" t="s">
        <v>726</v>
      </c>
      <c r="G2359" t="s">
        <v>58</v>
      </c>
      <c r="H2359" s="1" t="d">
        <v>2021-01-13</v>
      </c>
      <c r="I2359">
        <v>3355</v>
      </c>
      <c r="J2359" t="s">
        <v>7202</v>
      </c>
      <c r="K2359" t="s">
        <v>50</v>
      </c>
      <c r="L2359" t="s">
        <v>35</v>
      </c>
      <c r="M2359" t="s">
        <v>34</v>
      </c>
      <c r="N2359">
        <v>10118</v>
      </c>
      <c r="O2359">
        <v>10118</v>
      </c>
      <c r="P2359">
        <v>1</v>
      </c>
      <c r="Q2359" s="1" t="d">
        <v>1997-06-28</v>
      </c>
      <c r="R2359">
        <v>80</v>
      </c>
      <c r="S2359" t="s">
        <v>51</v>
      </c>
      <c r="T2359" t="s">
        <v>8036</v>
      </c>
      <c r="U2359" s="19" t="str">
        <f t="shared" si="36"/>
        <v>MARIA FERNANDA PINZON SANCHEZ</v>
      </c>
    </row>
    <row r="2360" spans="1:21" x14ac:dyDescent="0.2">
      <c r="A2360">
        <v>1099342527</v>
      </c>
      <c r="B2360">
        <v>550</v>
      </c>
      <c r="C2360" t="s">
        <v>48</v>
      </c>
      <c r="D2360" t="s">
        <v>4271</v>
      </c>
      <c r="E2360" t="s">
        <v>4153</v>
      </c>
      <c r="F2360" t="s">
        <v>135</v>
      </c>
      <c r="G2360" t="s">
        <v>40</v>
      </c>
      <c r="H2360" s="1" t="d">
        <v>2016-09-02</v>
      </c>
      <c r="I2360">
        <v>3355</v>
      </c>
      <c r="J2360" t="s">
        <v>7202</v>
      </c>
      <c r="K2360" t="s">
        <v>50</v>
      </c>
      <c r="L2360" t="s">
        <v>35</v>
      </c>
      <c r="M2360" t="s">
        <v>36</v>
      </c>
      <c r="N2360">
        <v>10118</v>
      </c>
      <c r="O2360">
        <v>10118</v>
      </c>
      <c r="P2360">
        <v>1</v>
      </c>
      <c r="Q2360" s="1" t="d">
        <v>1989-08-31</v>
      </c>
      <c r="R2360">
        <v>80</v>
      </c>
      <c r="S2360" t="s">
        <v>51</v>
      </c>
      <c r="T2360" t="s">
        <v>8037</v>
      </c>
      <c r="U2360" s="19" t="str">
        <f t="shared" si="36"/>
        <v>WILLIAM FERNANDO VARGAS PINEDA</v>
      </c>
    </row>
    <row r="2361" spans="1:21" x14ac:dyDescent="0.2">
      <c r="A2361">
        <v>1099371620</v>
      </c>
      <c r="B2361">
        <v>574</v>
      </c>
      <c r="C2361" t="s">
        <v>63</v>
      </c>
      <c r="D2361" t="s">
        <v>6770</v>
      </c>
      <c r="E2361" t="s">
        <v>3552</v>
      </c>
      <c r="F2361" t="s">
        <v>135</v>
      </c>
      <c r="G2361" t="s">
        <v>40</v>
      </c>
      <c r="H2361" s="1" t="d">
        <v>2019-06-26</v>
      </c>
      <c r="I2361">
        <v>3355</v>
      </c>
      <c r="J2361" t="s">
        <v>7202</v>
      </c>
      <c r="K2361" t="s">
        <v>50</v>
      </c>
      <c r="L2361" t="s">
        <v>35</v>
      </c>
      <c r="M2361" t="s">
        <v>36</v>
      </c>
      <c r="N2361">
        <v>10550</v>
      </c>
      <c r="O2361">
        <v>10550</v>
      </c>
      <c r="P2361">
        <v>1</v>
      </c>
      <c r="Q2361" s="1" t="d">
        <v>1995-01-22</v>
      </c>
      <c r="R2361">
        <v>80</v>
      </c>
      <c r="S2361" t="s">
        <v>51</v>
      </c>
      <c r="T2361" t="s">
        <v>6771</v>
      </c>
      <c r="U2361" s="19" t="str">
        <f t="shared" si="36"/>
        <v>JORGE EDUARDO LIZARAZO ANAYA</v>
      </c>
    </row>
    <row r="2362" spans="1:21" x14ac:dyDescent="0.2">
      <c r="A2362">
        <v>1099550105</v>
      </c>
      <c r="B2362">
        <v>574</v>
      </c>
      <c r="C2362" t="s">
        <v>63</v>
      </c>
      <c r="D2362" t="s">
        <v>8038</v>
      </c>
      <c r="E2362" t="s">
        <v>1902</v>
      </c>
      <c r="F2362" t="s">
        <v>806</v>
      </c>
      <c r="G2362" t="s">
        <v>32</v>
      </c>
      <c r="H2362" s="1" t="d">
        <v>2021-02-10</v>
      </c>
      <c r="I2362">
        <v>3075</v>
      </c>
      <c r="J2362" t="s">
        <v>64</v>
      </c>
      <c r="K2362" t="s">
        <v>34</v>
      </c>
      <c r="L2362" t="s">
        <v>34</v>
      </c>
      <c r="M2362" t="s">
        <v>34</v>
      </c>
      <c r="N2362">
        <v>10550</v>
      </c>
      <c r="O2362">
        <v>10550</v>
      </c>
      <c r="P2362">
        <v>1</v>
      </c>
      <c r="Q2362" s="1" t="d">
        <v>1993-11-05</v>
      </c>
      <c r="R2362">
        <v>60</v>
      </c>
      <c r="S2362" t="s">
        <v>45</v>
      </c>
      <c r="T2362" t="s">
        <v>8039</v>
      </c>
      <c r="U2362" s="19" t="str">
        <f t="shared" si="36"/>
        <v>ANA MARIA ROJAS RESTREPO</v>
      </c>
    </row>
    <row r="2363" spans="1:21" x14ac:dyDescent="0.2">
      <c r="A2363">
        <v>1100248435</v>
      </c>
      <c r="B2363">
        <v>550</v>
      </c>
      <c r="C2363" t="s">
        <v>48</v>
      </c>
      <c r="D2363" t="s">
        <v>4272</v>
      </c>
      <c r="E2363" t="s">
        <v>4273</v>
      </c>
      <c r="F2363" t="s">
        <v>6258</v>
      </c>
      <c r="G2363" t="s">
        <v>40</v>
      </c>
      <c r="H2363" s="1" t="d">
        <v>2019-01-09</v>
      </c>
      <c r="I2363">
        <v>3366</v>
      </c>
      <c r="J2363" t="s">
        <v>158</v>
      </c>
      <c r="K2363" t="s">
        <v>50</v>
      </c>
      <c r="L2363" t="s">
        <v>35</v>
      </c>
      <c r="M2363" t="s">
        <v>36</v>
      </c>
      <c r="N2363">
        <v>10118</v>
      </c>
      <c r="O2363">
        <v>10118</v>
      </c>
      <c r="P2363">
        <v>1</v>
      </c>
      <c r="Q2363" s="1" t="d">
        <v>1990-03-02</v>
      </c>
      <c r="R2363">
        <v>80</v>
      </c>
      <c r="S2363" t="s">
        <v>51</v>
      </c>
      <c r="T2363" t="s">
        <v>4274</v>
      </c>
      <c r="U2363" s="19" t="str">
        <f t="shared" si="36"/>
        <v>YOSIMAR JOSE NAVARRO ALVAREZ</v>
      </c>
    </row>
    <row r="2364" spans="1:21" x14ac:dyDescent="0.2">
      <c r="A2364">
        <v>1100339836</v>
      </c>
      <c r="B2364">
        <v>1015</v>
      </c>
      <c r="C2364" t="s">
        <v>73</v>
      </c>
      <c r="D2364" t="s">
        <v>4275</v>
      </c>
      <c r="E2364" t="s">
        <v>2354</v>
      </c>
      <c r="F2364" t="s">
        <v>76</v>
      </c>
      <c r="G2364" t="s">
        <v>40</v>
      </c>
      <c r="H2364" s="1" t="d">
        <v>2018-12-03</v>
      </c>
      <c r="I2364">
        <v>7407</v>
      </c>
      <c r="J2364" t="s">
        <v>7184</v>
      </c>
      <c r="K2364" t="s">
        <v>34</v>
      </c>
      <c r="L2364" t="s">
        <v>35</v>
      </c>
      <c r="M2364" t="s">
        <v>36</v>
      </c>
      <c r="N2364">
        <v>30000</v>
      </c>
      <c r="O2364">
        <v>30000</v>
      </c>
      <c r="P2364">
        <v>1</v>
      </c>
      <c r="Q2364" s="1" t="d">
        <v>1998-04-11</v>
      </c>
      <c r="R2364">
        <v>106</v>
      </c>
      <c r="S2364" t="s">
        <v>7185</v>
      </c>
      <c r="T2364" t="s">
        <v>4276</v>
      </c>
      <c r="U2364" s="19" t="str">
        <f t="shared" si="36"/>
        <v>LUIS ANGEL ALMANZA SOLANO</v>
      </c>
    </row>
    <row r="2365" spans="1:21" x14ac:dyDescent="0.2">
      <c r="A2365">
        <v>1100393516</v>
      </c>
      <c r="B2365">
        <v>1232</v>
      </c>
      <c r="C2365" t="s">
        <v>30</v>
      </c>
      <c r="D2365" t="s">
        <v>5364</v>
      </c>
      <c r="E2365" t="s">
        <v>4477</v>
      </c>
      <c r="F2365" t="s">
        <v>74</v>
      </c>
      <c r="G2365" t="s">
        <v>40</v>
      </c>
      <c r="H2365" s="1" t="d">
        <v>2011-08-11</v>
      </c>
      <c r="I2365">
        <v>7404</v>
      </c>
      <c r="J2365" t="s">
        <v>7200</v>
      </c>
      <c r="K2365" t="s">
        <v>34</v>
      </c>
      <c r="L2365" t="s">
        <v>35</v>
      </c>
      <c r="M2365" t="s">
        <v>36</v>
      </c>
      <c r="N2365">
        <v>10110</v>
      </c>
      <c r="O2365">
        <v>0</v>
      </c>
      <c r="P2365">
        <v>1</v>
      </c>
      <c r="Q2365" s="1" t="d">
        <v>1987-04-11</v>
      </c>
      <c r="R2365">
        <v>70</v>
      </c>
      <c r="S2365" t="s">
        <v>37</v>
      </c>
      <c r="T2365" t="s">
        <v>2977</v>
      </c>
      <c r="U2365" s="19" t="str">
        <f t="shared" si="36"/>
        <v>ALFREDO JOSE CASTILLO PALENCIA</v>
      </c>
    </row>
    <row r="2366" spans="1:21" x14ac:dyDescent="0.2">
      <c r="A2366">
        <v>1100400452</v>
      </c>
      <c r="B2366">
        <v>1232</v>
      </c>
      <c r="C2366" t="s">
        <v>30</v>
      </c>
      <c r="D2366" t="s">
        <v>2978</v>
      </c>
      <c r="E2366" t="s">
        <v>2979</v>
      </c>
      <c r="F2366" t="s">
        <v>74</v>
      </c>
      <c r="G2366" t="s">
        <v>40</v>
      </c>
      <c r="H2366" s="1" t="d">
        <v>2018-04-23</v>
      </c>
      <c r="I2366">
        <v>7400</v>
      </c>
      <c r="J2366" t="s">
        <v>7170</v>
      </c>
      <c r="K2366" t="s">
        <v>34</v>
      </c>
      <c r="L2366" t="s">
        <v>35</v>
      </c>
      <c r="M2366" t="s">
        <v>36</v>
      </c>
      <c r="N2366">
        <v>10110</v>
      </c>
      <c r="O2366">
        <v>0</v>
      </c>
      <c r="P2366">
        <v>1</v>
      </c>
      <c r="Q2366" s="1" t="d">
        <v>1995-06-10</v>
      </c>
      <c r="R2366">
        <v>70</v>
      </c>
      <c r="S2366" t="s">
        <v>37</v>
      </c>
      <c r="T2366" t="s">
        <v>2980</v>
      </c>
      <c r="U2366" s="19" t="str">
        <f t="shared" si="36"/>
        <v>JORGE ANDRES OLASCOAGA PALENCIA</v>
      </c>
    </row>
    <row r="2367" spans="1:21" x14ac:dyDescent="0.2">
      <c r="A2367">
        <v>1100623759</v>
      </c>
      <c r="B2367">
        <v>943</v>
      </c>
      <c r="C2367" t="s">
        <v>3844</v>
      </c>
      <c r="D2367" t="s">
        <v>3657</v>
      </c>
      <c r="E2367" t="s">
        <v>3658</v>
      </c>
      <c r="F2367" t="s">
        <v>135</v>
      </c>
      <c r="G2367" t="s">
        <v>40</v>
      </c>
      <c r="H2367" s="1" t="d">
        <v>2018-07-24</v>
      </c>
      <c r="I2367">
        <v>3355</v>
      </c>
      <c r="J2367" t="s">
        <v>7202</v>
      </c>
      <c r="K2367" t="s">
        <v>50</v>
      </c>
      <c r="L2367" t="s">
        <v>35</v>
      </c>
      <c r="M2367" t="s">
        <v>36</v>
      </c>
      <c r="N2367">
        <v>10660</v>
      </c>
      <c r="O2367">
        <v>10750</v>
      </c>
      <c r="P2367">
        <v>1</v>
      </c>
      <c r="Q2367" s="1" t="d">
        <v>1988-12-15</v>
      </c>
      <c r="R2367">
        <v>80</v>
      </c>
      <c r="S2367" t="s">
        <v>51</v>
      </c>
      <c r="T2367" t="s">
        <v>6772</v>
      </c>
      <c r="U2367" s="19" t="str">
        <f t="shared" si="36"/>
        <v>EDILBERTO JOSE RAMIREZ MENDOZA</v>
      </c>
    </row>
    <row r="2368" spans="1:21" x14ac:dyDescent="0.2">
      <c r="A2368">
        <v>1100952688</v>
      </c>
      <c r="B2368">
        <v>586</v>
      </c>
      <c r="C2368" t="s">
        <v>843</v>
      </c>
      <c r="D2368" t="s">
        <v>2981</v>
      </c>
      <c r="E2368" t="s">
        <v>2480</v>
      </c>
      <c r="F2368" t="s">
        <v>196</v>
      </c>
      <c r="G2368" t="s">
        <v>40</v>
      </c>
      <c r="H2368" s="1" t="d">
        <v>2017-07-11</v>
      </c>
      <c r="I2368">
        <v>3355</v>
      </c>
      <c r="J2368" t="s">
        <v>7202</v>
      </c>
      <c r="K2368" t="s">
        <v>50</v>
      </c>
      <c r="L2368" t="s">
        <v>35</v>
      </c>
      <c r="M2368" t="s">
        <v>36</v>
      </c>
      <c r="N2368">
        <v>10660</v>
      </c>
      <c r="O2368">
        <v>10710</v>
      </c>
      <c r="P2368">
        <v>1</v>
      </c>
      <c r="Q2368" s="1" t="d">
        <v>1988-05-01</v>
      </c>
      <c r="R2368">
        <v>80</v>
      </c>
      <c r="S2368" t="s">
        <v>51</v>
      </c>
      <c r="T2368" t="s">
        <v>2982</v>
      </c>
      <c r="U2368" s="19" t="str">
        <f t="shared" si="36"/>
        <v>OSCAR IVAN VERDUGO GOMEZ</v>
      </c>
    </row>
    <row r="2369" spans="1:21" x14ac:dyDescent="0.2">
      <c r="A2369">
        <v>1100966762</v>
      </c>
      <c r="B2369">
        <v>1015</v>
      </c>
      <c r="C2369" t="s">
        <v>73</v>
      </c>
      <c r="D2369" t="s">
        <v>8040</v>
      </c>
      <c r="E2369" t="s">
        <v>6045</v>
      </c>
      <c r="F2369" t="s">
        <v>5606</v>
      </c>
      <c r="G2369" t="s">
        <v>58</v>
      </c>
      <c r="H2369" s="1" t="d">
        <v>2020-12-14</v>
      </c>
      <c r="I2369">
        <v>7068</v>
      </c>
      <c r="J2369" t="s">
        <v>7222</v>
      </c>
      <c r="K2369" t="s">
        <v>34</v>
      </c>
      <c r="L2369" t="s">
        <v>35</v>
      </c>
      <c r="M2369" t="s">
        <v>36</v>
      </c>
      <c r="N2369">
        <v>30000</v>
      </c>
      <c r="O2369">
        <v>30000</v>
      </c>
      <c r="P2369">
        <v>1</v>
      </c>
      <c r="Q2369" s="1" t="d">
        <v>1995-01-16</v>
      </c>
      <c r="R2369">
        <v>106</v>
      </c>
      <c r="S2369" t="s">
        <v>7185</v>
      </c>
      <c r="T2369" t="s">
        <v>8041</v>
      </c>
      <c r="U2369" s="19" t="str">
        <f t="shared" si="36"/>
        <v>PEDRO DANIEL SILVA SUPELANO</v>
      </c>
    </row>
    <row r="2370" spans="1:21" x14ac:dyDescent="0.2">
      <c r="A2370">
        <v>1100971567</v>
      </c>
      <c r="B2370">
        <v>574</v>
      </c>
      <c r="C2370" t="s">
        <v>63</v>
      </c>
      <c r="D2370" t="s">
        <v>8042</v>
      </c>
      <c r="E2370" t="s">
        <v>8043</v>
      </c>
      <c r="F2370" t="s">
        <v>135</v>
      </c>
      <c r="G2370" t="s">
        <v>40</v>
      </c>
      <c r="H2370" s="1" t="d">
        <v>2020-03-09</v>
      </c>
      <c r="I2370">
        <v>3355</v>
      </c>
      <c r="J2370" t="s">
        <v>7202</v>
      </c>
      <c r="K2370" t="s">
        <v>50</v>
      </c>
      <c r="L2370" t="s">
        <v>35</v>
      </c>
      <c r="M2370" t="s">
        <v>36</v>
      </c>
      <c r="N2370">
        <v>10550</v>
      </c>
      <c r="O2370">
        <v>10550</v>
      </c>
      <c r="P2370">
        <v>1</v>
      </c>
      <c r="Q2370" s="1" t="d">
        <v>1993-09-03</v>
      </c>
      <c r="R2370">
        <v>80</v>
      </c>
      <c r="S2370" t="s">
        <v>51</v>
      </c>
      <c r="T2370" t="s">
        <v>8044</v>
      </c>
      <c r="U2370" s="19" t="str">
        <f t="shared" si="36"/>
        <v>DIEGO AUDIN AYALA QUINTERO</v>
      </c>
    </row>
    <row r="2371" spans="1:21" x14ac:dyDescent="0.2">
      <c r="A2371">
        <v>1101177418</v>
      </c>
      <c r="B2371">
        <v>1232</v>
      </c>
      <c r="C2371" t="s">
        <v>30</v>
      </c>
      <c r="D2371" t="s">
        <v>2983</v>
      </c>
      <c r="E2371" t="s">
        <v>2984</v>
      </c>
      <c r="F2371" t="s">
        <v>1470</v>
      </c>
      <c r="G2371" t="s">
        <v>58</v>
      </c>
      <c r="H2371" s="1" t="d">
        <v>2018-04-04</v>
      </c>
      <c r="I2371">
        <v>7060</v>
      </c>
      <c r="J2371" t="s">
        <v>7212</v>
      </c>
      <c r="K2371" t="s">
        <v>34</v>
      </c>
      <c r="L2371" t="s">
        <v>35</v>
      </c>
      <c r="M2371" t="s">
        <v>34</v>
      </c>
      <c r="N2371">
        <v>10110</v>
      </c>
      <c r="O2371">
        <v>0</v>
      </c>
      <c r="P2371">
        <v>1</v>
      </c>
      <c r="Q2371" s="1" t="d">
        <v>1993-12-14</v>
      </c>
      <c r="R2371">
        <v>70</v>
      </c>
      <c r="S2371" t="s">
        <v>37</v>
      </c>
      <c r="T2371" t="s">
        <v>2985</v>
      </c>
      <c r="U2371" s="19" t="str">
        <f t="shared" ref="U2371:U2434" si="37">TRIM(E2371)&amp;" "&amp;TRIM(D2371)</f>
        <v>BREIDY LORENA TELLEZ MARIN</v>
      </c>
    </row>
    <row r="2372" spans="1:21" x14ac:dyDescent="0.2">
      <c r="A2372">
        <v>1101320836</v>
      </c>
      <c r="B2372">
        <v>1232</v>
      </c>
      <c r="C2372" t="s">
        <v>30</v>
      </c>
      <c r="D2372" t="s">
        <v>2986</v>
      </c>
      <c r="E2372" t="s">
        <v>214</v>
      </c>
      <c r="F2372" t="s">
        <v>7183</v>
      </c>
      <c r="G2372" t="s">
        <v>40</v>
      </c>
      <c r="H2372" s="1" t="d">
        <v>2016-10-26</v>
      </c>
      <c r="I2372">
        <v>3033</v>
      </c>
      <c r="J2372" t="s">
        <v>41</v>
      </c>
      <c r="K2372" t="s">
        <v>34</v>
      </c>
      <c r="L2372" t="s">
        <v>35</v>
      </c>
      <c r="M2372" t="s">
        <v>36</v>
      </c>
      <c r="N2372">
        <v>10110</v>
      </c>
      <c r="O2372">
        <v>0</v>
      </c>
      <c r="P2372">
        <v>1</v>
      </c>
      <c r="Q2372" s="1" t="d">
        <v>1991-02-05</v>
      </c>
      <c r="R2372">
        <v>20</v>
      </c>
      <c r="S2372" t="s">
        <v>42</v>
      </c>
      <c r="T2372" t="s">
        <v>8045</v>
      </c>
      <c r="U2372" s="19" t="str">
        <f t="shared" si="37"/>
        <v>ROBINSON CACERES ROJAS</v>
      </c>
    </row>
    <row r="2373" spans="1:21" x14ac:dyDescent="0.2">
      <c r="A2373">
        <v>1101596486</v>
      </c>
      <c r="B2373">
        <v>1232</v>
      </c>
      <c r="C2373" t="s">
        <v>30</v>
      </c>
      <c r="D2373" t="s">
        <v>2987</v>
      </c>
      <c r="E2373" t="s">
        <v>2988</v>
      </c>
      <c r="F2373" t="s">
        <v>74</v>
      </c>
      <c r="G2373" t="s">
        <v>40</v>
      </c>
      <c r="H2373" s="1" t="d">
        <v>2013-03-05</v>
      </c>
      <c r="I2373">
        <v>7402</v>
      </c>
      <c r="J2373" t="s">
        <v>7186</v>
      </c>
      <c r="K2373" t="s">
        <v>34</v>
      </c>
      <c r="L2373" t="s">
        <v>35</v>
      </c>
      <c r="M2373" t="s">
        <v>36</v>
      </c>
      <c r="N2373">
        <v>10110</v>
      </c>
      <c r="O2373">
        <v>0</v>
      </c>
      <c r="P2373">
        <v>1</v>
      </c>
      <c r="Q2373" s="1" t="d">
        <v>1987-09-03</v>
      </c>
      <c r="R2373">
        <v>70</v>
      </c>
      <c r="S2373" t="s">
        <v>37</v>
      </c>
      <c r="T2373" t="s">
        <v>2989</v>
      </c>
      <c r="U2373" s="19" t="str">
        <f t="shared" si="37"/>
        <v>LUIS HERNAN QUINTERO PEDRAZA</v>
      </c>
    </row>
    <row r="2374" spans="1:21" x14ac:dyDescent="0.2">
      <c r="A2374">
        <v>1101685334</v>
      </c>
      <c r="B2374">
        <v>550</v>
      </c>
      <c r="C2374" t="s">
        <v>48</v>
      </c>
      <c r="D2374" t="s">
        <v>2990</v>
      </c>
      <c r="E2374" t="s">
        <v>2991</v>
      </c>
      <c r="F2374" t="s">
        <v>165</v>
      </c>
      <c r="G2374" t="s">
        <v>43</v>
      </c>
      <c r="H2374" s="1" t="d">
        <v>2015-11-03</v>
      </c>
      <c r="I2374">
        <v>3120</v>
      </c>
      <c r="J2374" t="s">
        <v>166</v>
      </c>
      <c r="K2374" t="s">
        <v>34</v>
      </c>
      <c r="L2374" t="s">
        <v>35</v>
      </c>
      <c r="M2374" t="s">
        <v>34</v>
      </c>
      <c r="N2374">
        <v>10118</v>
      </c>
      <c r="O2374">
        <v>10118</v>
      </c>
      <c r="P2374">
        <v>1</v>
      </c>
      <c r="Q2374" s="1" t="d">
        <v>1988-02-08</v>
      </c>
      <c r="R2374">
        <v>65</v>
      </c>
      <c r="S2374" t="s">
        <v>4406</v>
      </c>
      <c r="T2374" t="s">
        <v>2992</v>
      </c>
      <c r="U2374" s="19" t="str">
        <f t="shared" si="37"/>
        <v>YULY ALEXANDRA SEPULVEDA PINTO</v>
      </c>
    </row>
    <row r="2375" spans="1:21" x14ac:dyDescent="0.2">
      <c r="A2375">
        <v>1101685791</v>
      </c>
      <c r="B2375">
        <v>1232</v>
      </c>
      <c r="C2375" t="s">
        <v>30</v>
      </c>
      <c r="D2375" t="s">
        <v>6773</v>
      </c>
      <c r="E2375" t="s">
        <v>6774</v>
      </c>
      <c r="F2375" t="s">
        <v>7337</v>
      </c>
      <c r="G2375" t="s">
        <v>40</v>
      </c>
      <c r="H2375" s="1" t="d">
        <v>2014-09-05</v>
      </c>
      <c r="I2375">
        <v>7107</v>
      </c>
      <c r="J2375" t="s">
        <v>238</v>
      </c>
      <c r="K2375" t="s">
        <v>34</v>
      </c>
      <c r="L2375" t="s">
        <v>35</v>
      </c>
      <c r="M2375" t="s">
        <v>36</v>
      </c>
      <c r="N2375">
        <v>10110</v>
      </c>
      <c r="O2375">
        <v>0</v>
      </c>
      <c r="P2375">
        <v>1</v>
      </c>
      <c r="Q2375" s="1" t="d">
        <v>1988-05-03</v>
      </c>
      <c r="R2375">
        <v>70</v>
      </c>
      <c r="S2375" t="s">
        <v>37</v>
      </c>
      <c r="T2375" t="s">
        <v>6775</v>
      </c>
      <c r="U2375" s="19" t="str">
        <f t="shared" si="37"/>
        <v>MILTON ARMANDO RODRIGUEZ CUBILLOS</v>
      </c>
    </row>
    <row r="2376" spans="1:21" x14ac:dyDescent="0.2">
      <c r="A2376">
        <v>1101755105</v>
      </c>
      <c r="B2376">
        <v>1232</v>
      </c>
      <c r="C2376" t="s">
        <v>30</v>
      </c>
      <c r="D2376" t="s">
        <v>6776</v>
      </c>
      <c r="E2376" t="s">
        <v>3389</v>
      </c>
      <c r="F2376" t="s">
        <v>74</v>
      </c>
      <c r="G2376" t="s">
        <v>40</v>
      </c>
      <c r="H2376" s="1" t="d">
        <v>2015-08-21</v>
      </c>
      <c r="I2376">
        <v>7058</v>
      </c>
      <c r="J2376" t="s">
        <v>7178</v>
      </c>
      <c r="K2376" t="s">
        <v>34</v>
      </c>
      <c r="L2376" t="s">
        <v>35</v>
      </c>
      <c r="M2376" t="s">
        <v>36</v>
      </c>
      <c r="N2376">
        <v>10110</v>
      </c>
      <c r="O2376">
        <v>0</v>
      </c>
      <c r="P2376">
        <v>1</v>
      </c>
      <c r="Q2376" s="1" t="d">
        <v>1989-05-19</v>
      </c>
      <c r="R2376">
        <v>70</v>
      </c>
      <c r="S2376" t="s">
        <v>37</v>
      </c>
      <c r="T2376" t="s">
        <v>2994</v>
      </c>
      <c r="U2376" s="19" t="str">
        <f t="shared" si="37"/>
        <v>JAVIER GUIZA VARGAS</v>
      </c>
    </row>
    <row r="2377" spans="1:21" x14ac:dyDescent="0.2">
      <c r="A2377">
        <v>1101815643</v>
      </c>
      <c r="B2377">
        <v>1015</v>
      </c>
      <c r="C2377" t="s">
        <v>73</v>
      </c>
      <c r="D2377" t="s">
        <v>2995</v>
      </c>
      <c r="E2377" t="s">
        <v>2996</v>
      </c>
      <c r="F2377" t="s">
        <v>46</v>
      </c>
      <c r="G2377" t="s">
        <v>32</v>
      </c>
      <c r="H2377" s="1" t="d">
        <v>2014-10-28</v>
      </c>
      <c r="I2377">
        <v>7407</v>
      </c>
      <c r="J2377" t="s">
        <v>7184</v>
      </c>
      <c r="K2377" t="s">
        <v>34</v>
      </c>
      <c r="L2377" t="s">
        <v>35</v>
      </c>
      <c r="M2377" t="s">
        <v>34</v>
      </c>
      <c r="N2377">
        <v>30000</v>
      </c>
      <c r="O2377">
        <v>30000</v>
      </c>
      <c r="P2377">
        <v>1</v>
      </c>
      <c r="Q2377" s="1" t="d">
        <v>1991-03-25</v>
      </c>
      <c r="R2377">
        <v>106</v>
      </c>
      <c r="S2377" t="s">
        <v>7185</v>
      </c>
      <c r="T2377" t="s">
        <v>4277</v>
      </c>
      <c r="U2377" s="19" t="str">
        <f t="shared" si="37"/>
        <v>JUANA DEL SOCORRO ANGULO FERNANDEZ</v>
      </c>
    </row>
    <row r="2378" spans="1:21" x14ac:dyDescent="0.2">
      <c r="A2378">
        <v>1101817730</v>
      </c>
      <c r="B2378">
        <v>581</v>
      </c>
      <c r="C2378" t="s">
        <v>1442</v>
      </c>
      <c r="D2378" t="s">
        <v>2997</v>
      </c>
      <c r="E2378" t="s">
        <v>2998</v>
      </c>
      <c r="F2378" t="s">
        <v>361</v>
      </c>
      <c r="G2378" t="s">
        <v>40</v>
      </c>
      <c r="H2378" s="1" t="d">
        <v>2017-09-11</v>
      </c>
      <c r="I2378">
        <v>3351</v>
      </c>
      <c r="J2378" t="s">
        <v>230</v>
      </c>
      <c r="K2378" t="s">
        <v>50</v>
      </c>
      <c r="L2378" t="s">
        <v>35</v>
      </c>
      <c r="M2378" t="s">
        <v>34</v>
      </c>
      <c r="N2378">
        <v>10660</v>
      </c>
      <c r="O2378">
        <v>10662</v>
      </c>
      <c r="P2378">
        <v>1</v>
      </c>
      <c r="Q2378" s="1" t="d">
        <v>1993-05-08</v>
      </c>
      <c r="R2378">
        <v>80</v>
      </c>
      <c r="S2378" t="s">
        <v>51</v>
      </c>
      <c r="T2378" t="s">
        <v>2999</v>
      </c>
      <c r="U2378" s="19" t="str">
        <f t="shared" si="37"/>
        <v>KATERINE PAOLA GUTIERREZ CASTILLO</v>
      </c>
    </row>
    <row r="2379" spans="1:21" x14ac:dyDescent="0.2">
      <c r="A2379">
        <v>1102120638</v>
      </c>
      <c r="B2379">
        <v>1015</v>
      </c>
      <c r="C2379" t="s">
        <v>73</v>
      </c>
      <c r="D2379" t="s">
        <v>6777</v>
      </c>
      <c r="E2379" t="s">
        <v>6778</v>
      </c>
      <c r="F2379" t="s">
        <v>1495</v>
      </c>
      <c r="G2379" t="s">
        <v>58</v>
      </c>
      <c r="H2379" s="1" t="d">
        <v>2019-11-18</v>
      </c>
      <c r="I2379">
        <v>1116</v>
      </c>
      <c r="J2379" t="s">
        <v>287</v>
      </c>
      <c r="K2379" t="s">
        <v>34</v>
      </c>
      <c r="L2379" t="s">
        <v>35</v>
      </c>
      <c r="M2379" t="s">
        <v>36</v>
      </c>
      <c r="N2379">
        <v>30000</v>
      </c>
      <c r="O2379">
        <v>30000</v>
      </c>
      <c r="P2379">
        <v>1</v>
      </c>
      <c r="Q2379" s="1" t="d">
        <v>1991-02-23</v>
      </c>
      <c r="R2379">
        <v>106</v>
      </c>
      <c r="S2379" t="s">
        <v>7185</v>
      </c>
      <c r="T2379" t="s">
        <v>8046</v>
      </c>
      <c r="U2379" s="19" t="str">
        <f t="shared" si="37"/>
        <v>YASETH ANTONIO CANCHILA NAVARRO</v>
      </c>
    </row>
    <row r="2380" spans="1:21" x14ac:dyDescent="0.2">
      <c r="A2380">
        <v>1102352155</v>
      </c>
      <c r="B2380">
        <v>576</v>
      </c>
      <c r="C2380" t="s">
        <v>120</v>
      </c>
      <c r="D2380" t="s">
        <v>6779</v>
      </c>
      <c r="E2380" t="s">
        <v>6780</v>
      </c>
      <c r="F2380" t="s">
        <v>7190</v>
      </c>
      <c r="G2380" t="s">
        <v>32</v>
      </c>
      <c r="H2380" s="1" t="d">
        <v>2015-06-10</v>
      </c>
      <c r="I2380">
        <v>3108</v>
      </c>
      <c r="J2380" t="s">
        <v>71</v>
      </c>
      <c r="K2380" t="s">
        <v>34</v>
      </c>
      <c r="L2380" t="s">
        <v>35</v>
      </c>
      <c r="M2380" t="s">
        <v>36</v>
      </c>
      <c r="N2380">
        <v>10550</v>
      </c>
      <c r="O2380">
        <v>10740</v>
      </c>
      <c r="P2380">
        <v>1</v>
      </c>
      <c r="Q2380" s="1" t="d">
        <v>1987-02-12</v>
      </c>
      <c r="R2380">
        <v>65</v>
      </c>
      <c r="S2380" t="s">
        <v>4406</v>
      </c>
      <c r="T2380" t="s">
        <v>3000</v>
      </c>
      <c r="U2380" s="19" t="str">
        <f t="shared" si="37"/>
        <v>CARLOS CAICEDO GARCIA</v>
      </c>
    </row>
    <row r="2381" spans="1:21" x14ac:dyDescent="0.2">
      <c r="A2381">
        <v>1102359693</v>
      </c>
      <c r="B2381">
        <v>574</v>
      </c>
      <c r="C2381" t="s">
        <v>63</v>
      </c>
      <c r="D2381" t="s">
        <v>6781</v>
      </c>
      <c r="E2381" t="s">
        <v>6782</v>
      </c>
      <c r="F2381" t="s">
        <v>837</v>
      </c>
      <c r="G2381" t="s">
        <v>32</v>
      </c>
      <c r="H2381" s="1" t="d">
        <v>2014-06-18</v>
      </c>
      <c r="I2381">
        <v>3108</v>
      </c>
      <c r="J2381" t="s">
        <v>71</v>
      </c>
      <c r="K2381" t="s">
        <v>34</v>
      </c>
      <c r="L2381" t="s">
        <v>35</v>
      </c>
      <c r="M2381" t="s">
        <v>36</v>
      </c>
      <c r="N2381">
        <v>10550</v>
      </c>
      <c r="O2381">
        <v>10550</v>
      </c>
      <c r="P2381">
        <v>1</v>
      </c>
      <c r="Q2381" s="1" t="d">
        <v>1989-03-06</v>
      </c>
      <c r="R2381">
        <v>65</v>
      </c>
      <c r="S2381" t="s">
        <v>4406</v>
      </c>
      <c r="T2381" t="s">
        <v>3001</v>
      </c>
      <c r="U2381" s="19" t="str">
        <f t="shared" si="37"/>
        <v>JOHN BLADYMIR URIBE MANRIQUE</v>
      </c>
    </row>
    <row r="2382" spans="1:21" x14ac:dyDescent="0.2">
      <c r="A2382">
        <v>1102365795</v>
      </c>
      <c r="B2382">
        <v>574</v>
      </c>
      <c r="C2382" t="s">
        <v>63</v>
      </c>
      <c r="D2382" t="s">
        <v>6783</v>
      </c>
      <c r="E2382" t="s">
        <v>6784</v>
      </c>
      <c r="F2382" t="s">
        <v>76</v>
      </c>
      <c r="G2382" t="s">
        <v>40</v>
      </c>
      <c r="H2382" s="1" t="d">
        <v>2019-09-26</v>
      </c>
      <c r="I2382">
        <v>3108</v>
      </c>
      <c r="J2382" t="s">
        <v>71</v>
      </c>
      <c r="K2382" t="s">
        <v>34</v>
      </c>
      <c r="L2382" t="s">
        <v>35</v>
      </c>
      <c r="M2382" t="s">
        <v>36</v>
      </c>
      <c r="N2382">
        <v>10550</v>
      </c>
      <c r="O2382">
        <v>10550</v>
      </c>
      <c r="P2382">
        <v>1</v>
      </c>
      <c r="Q2382" s="1" t="d">
        <v>1991-02-20</v>
      </c>
      <c r="R2382">
        <v>65</v>
      </c>
      <c r="S2382" t="s">
        <v>4406</v>
      </c>
      <c r="T2382" t="s">
        <v>6785</v>
      </c>
      <c r="U2382" s="19" t="str">
        <f t="shared" si="37"/>
        <v>MAURO ALEXANDER GOMEZ AYALA</v>
      </c>
    </row>
    <row r="2383" spans="1:21" x14ac:dyDescent="0.2">
      <c r="A2383">
        <v>1102377366</v>
      </c>
      <c r="B2383">
        <v>574</v>
      </c>
      <c r="C2383" t="s">
        <v>63</v>
      </c>
      <c r="D2383" t="s">
        <v>6786</v>
      </c>
      <c r="E2383" t="s">
        <v>1687</v>
      </c>
      <c r="F2383" t="s">
        <v>83</v>
      </c>
      <c r="G2383" t="s">
        <v>32</v>
      </c>
      <c r="H2383" s="1" t="d">
        <v>2015-11-17</v>
      </c>
      <c r="I2383">
        <v>3108</v>
      </c>
      <c r="J2383" t="s">
        <v>71</v>
      </c>
      <c r="K2383" t="s">
        <v>34</v>
      </c>
      <c r="L2383" t="s">
        <v>35</v>
      </c>
      <c r="M2383" t="s">
        <v>34</v>
      </c>
      <c r="N2383">
        <v>10550</v>
      </c>
      <c r="O2383">
        <v>10550</v>
      </c>
      <c r="P2383">
        <v>1</v>
      </c>
      <c r="Q2383" s="1" t="d">
        <v>1995-06-23</v>
      </c>
      <c r="R2383">
        <v>65</v>
      </c>
      <c r="S2383" t="s">
        <v>4406</v>
      </c>
      <c r="T2383" t="s">
        <v>3002</v>
      </c>
      <c r="U2383" s="19" t="str">
        <f t="shared" si="37"/>
        <v>DANIELA JAIMES JAIMES</v>
      </c>
    </row>
    <row r="2384" spans="1:21" x14ac:dyDescent="0.2">
      <c r="A2384">
        <v>1102799284</v>
      </c>
      <c r="B2384">
        <v>603</v>
      </c>
      <c r="C2384" t="s">
        <v>168</v>
      </c>
      <c r="D2384" t="s">
        <v>6787</v>
      </c>
      <c r="E2384" t="s">
        <v>6788</v>
      </c>
      <c r="F2384" t="s">
        <v>7190</v>
      </c>
      <c r="G2384" t="s">
        <v>32</v>
      </c>
      <c r="H2384" s="1" t="d">
        <v>2012-03-01</v>
      </c>
      <c r="I2384">
        <v>3108</v>
      </c>
      <c r="J2384" t="s">
        <v>71</v>
      </c>
      <c r="K2384" t="s">
        <v>34</v>
      </c>
      <c r="L2384" t="s">
        <v>35</v>
      </c>
      <c r="M2384" t="s">
        <v>36</v>
      </c>
      <c r="N2384">
        <v>10440</v>
      </c>
      <c r="O2384">
        <v>10441</v>
      </c>
      <c r="P2384">
        <v>1</v>
      </c>
      <c r="Q2384" s="1" t="d">
        <v>1986-05-19</v>
      </c>
      <c r="R2384">
        <v>65</v>
      </c>
      <c r="S2384" t="s">
        <v>4406</v>
      </c>
      <c r="T2384" t="s">
        <v>3003</v>
      </c>
      <c r="U2384" s="19" t="str">
        <f t="shared" si="37"/>
        <v>GREGORIO DOMINGO CORRALES ARRIETA</v>
      </c>
    </row>
    <row r="2385" spans="1:21" x14ac:dyDescent="0.2">
      <c r="A2385">
        <v>1102802654</v>
      </c>
      <c r="B2385">
        <v>570</v>
      </c>
      <c r="C2385" t="s">
        <v>103</v>
      </c>
      <c r="D2385" t="s">
        <v>6789</v>
      </c>
      <c r="E2385" t="s">
        <v>242</v>
      </c>
      <c r="F2385" t="s">
        <v>337</v>
      </c>
      <c r="G2385" t="s">
        <v>32</v>
      </c>
      <c r="H2385" s="1" t="d">
        <v>2014-05-10</v>
      </c>
      <c r="I2385">
        <v>3352</v>
      </c>
      <c r="J2385" t="s">
        <v>7209</v>
      </c>
      <c r="K2385" t="s">
        <v>50</v>
      </c>
      <c r="L2385" t="s">
        <v>35</v>
      </c>
      <c r="M2385" t="s">
        <v>36</v>
      </c>
      <c r="N2385">
        <v>10440</v>
      </c>
      <c r="O2385">
        <v>10442</v>
      </c>
      <c r="P2385">
        <v>1</v>
      </c>
      <c r="Q2385" s="1" t="d">
        <v>1986-09-20</v>
      </c>
      <c r="R2385">
        <v>80</v>
      </c>
      <c r="S2385" t="s">
        <v>51</v>
      </c>
      <c r="T2385" t="s">
        <v>3004</v>
      </c>
      <c r="U2385" s="19" t="str">
        <f t="shared" si="37"/>
        <v>JORGE LUIS AÑEZ ARCILA</v>
      </c>
    </row>
    <row r="2386" spans="1:21" x14ac:dyDescent="0.2">
      <c r="A2386">
        <v>1102820440</v>
      </c>
      <c r="B2386">
        <v>584</v>
      </c>
      <c r="C2386" t="s">
        <v>1385</v>
      </c>
      <c r="D2386" t="s">
        <v>6790</v>
      </c>
      <c r="E2386" t="s">
        <v>6791</v>
      </c>
      <c r="F2386" t="s">
        <v>135</v>
      </c>
      <c r="G2386" t="s">
        <v>40</v>
      </c>
      <c r="H2386" s="1" t="d">
        <v>2019-12-02</v>
      </c>
      <c r="I2386">
        <v>3355</v>
      </c>
      <c r="J2386" t="s">
        <v>7202</v>
      </c>
      <c r="K2386" t="s">
        <v>50</v>
      </c>
      <c r="L2386" t="s">
        <v>35</v>
      </c>
      <c r="M2386" t="s">
        <v>36</v>
      </c>
      <c r="N2386">
        <v>10660</v>
      </c>
      <c r="O2386">
        <v>10665</v>
      </c>
      <c r="P2386">
        <v>1</v>
      </c>
      <c r="Q2386" s="1" t="d">
        <v>1988-07-08</v>
      </c>
      <c r="R2386">
        <v>80</v>
      </c>
      <c r="S2386" t="s">
        <v>51</v>
      </c>
      <c r="T2386" t="s">
        <v>6792</v>
      </c>
      <c r="U2386" s="19" t="str">
        <f t="shared" si="37"/>
        <v>BLADIMIR JESUS DE HOYOS FUENTES</v>
      </c>
    </row>
    <row r="2387" spans="1:21" x14ac:dyDescent="0.2">
      <c r="A2387">
        <v>1102825722</v>
      </c>
      <c r="B2387">
        <v>943</v>
      </c>
      <c r="C2387" t="s">
        <v>3844</v>
      </c>
      <c r="D2387" t="s">
        <v>6793</v>
      </c>
      <c r="E2387" t="s">
        <v>6794</v>
      </c>
      <c r="F2387" t="s">
        <v>135</v>
      </c>
      <c r="G2387" t="s">
        <v>40</v>
      </c>
      <c r="H2387" s="1" t="d">
        <v>2016-04-06</v>
      </c>
      <c r="I2387">
        <v>3355</v>
      </c>
      <c r="J2387" t="s">
        <v>7202</v>
      </c>
      <c r="K2387" t="s">
        <v>50</v>
      </c>
      <c r="L2387" t="s">
        <v>35</v>
      </c>
      <c r="M2387" t="s">
        <v>34</v>
      </c>
      <c r="N2387">
        <v>10660</v>
      </c>
      <c r="O2387">
        <v>10750</v>
      </c>
      <c r="P2387">
        <v>1</v>
      </c>
      <c r="Q2387" s="1" t="d">
        <v>1989-06-26</v>
      </c>
      <c r="R2387">
        <v>80</v>
      </c>
      <c r="S2387" t="s">
        <v>51</v>
      </c>
      <c r="T2387" t="s">
        <v>6795</v>
      </c>
      <c r="U2387" s="19" t="str">
        <f t="shared" si="37"/>
        <v>YERICA PAOLA CAMPO PATERNINA</v>
      </c>
    </row>
    <row r="2388" spans="1:21" x14ac:dyDescent="0.2">
      <c r="A2388">
        <v>1102846204</v>
      </c>
      <c r="B2388">
        <v>1015</v>
      </c>
      <c r="C2388" t="s">
        <v>73</v>
      </c>
      <c r="D2388" t="s">
        <v>4278</v>
      </c>
      <c r="E2388" t="s">
        <v>4279</v>
      </c>
      <c r="F2388" t="s">
        <v>76</v>
      </c>
      <c r="G2388" t="s">
        <v>40</v>
      </c>
      <c r="H2388" s="1" t="d">
        <v>2018-12-12</v>
      </c>
      <c r="I2388">
        <v>1109</v>
      </c>
      <c r="J2388" t="s">
        <v>4424</v>
      </c>
      <c r="K2388" t="s">
        <v>34</v>
      </c>
      <c r="L2388" t="s">
        <v>35</v>
      </c>
      <c r="M2388" t="s">
        <v>34</v>
      </c>
      <c r="N2388">
        <v>30000</v>
      </c>
      <c r="O2388">
        <v>30000</v>
      </c>
      <c r="P2388">
        <v>1</v>
      </c>
      <c r="Q2388" s="1" t="d">
        <v>1992-03-26</v>
      </c>
      <c r="R2388">
        <v>106</v>
      </c>
      <c r="S2388" t="s">
        <v>7185</v>
      </c>
      <c r="T2388" t="s">
        <v>4280</v>
      </c>
      <c r="U2388" s="19" t="str">
        <f t="shared" si="37"/>
        <v>YULIET VICTORIA PEREZ PARRA</v>
      </c>
    </row>
    <row r="2389" spans="1:21" x14ac:dyDescent="0.2">
      <c r="A2389">
        <v>1102860660</v>
      </c>
      <c r="B2389">
        <v>943</v>
      </c>
      <c r="C2389" t="s">
        <v>3844</v>
      </c>
      <c r="D2389" t="s">
        <v>6796</v>
      </c>
      <c r="E2389" t="s">
        <v>6797</v>
      </c>
      <c r="F2389" t="s">
        <v>135</v>
      </c>
      <c r="G2389" t="s">
        <v>40</v>
      </c>
      <c r="H2389" s="1" t="d">
        <v>2019-05-23</v>
      </c>
      <c r="I2389">
        <v>3355</v>
      </c>
      <c r="J2389" t="s">
        <v>7202</v>
      </c>
      <c r="K2389" t="s">
        <v>50</v>
      </c>
      <c r="L2389" t="s">
        <v>35</v>
      </c>
      <c r="M2389" t="s">
        <v>36</v>
      </c>
      <c r="N2389">
        <v>10660</v>
      </c>
      <c r="O2389">
        <v>10750</v>
      </c>
      <c r="P2389">
        <v>1</v>
      </c>
      <c r="Q2389" s="1" t="d">
        <v>1994-06-14</v>
      </c>
      <c r="R2389">
        <v>80</v>
      </c>
      <c r="S2389" t="s">
        <v>51</v>
      </c>
      <c r="T2389" t="s">
        <v>6798</v>
      </c>
      <c r="U2389" s="19" t="str">
        <f t="shared" si="37"/>
        <v>NEIFER JOSE LOBO BORJA</v>
      </c>
    </row>
    <row r="2390" spans="1:21" x14ac:dyDescent="0.2">
      <c r="A2390">
        <v>1103101071</v>
      </c>
      <c r="B2390">
        <v>570</v>
      </c>
      <c r="C2390" t="s">
        <v>103</v>
      </c>
      <c r="D2390" t="s">
        <v>6799</v>
      </c>
      <c r="E2390" t="s">
        <v>4948</v>
      </c>
      <c r="F2390" t="s">
        <v>76</v>
      </c>
      <c r="G2390" t="s">
        <v>40</v>
      </c>
      <c r="H2390" s="1" t="d">
        <v>2014-02-22</v>
      </c>
      <c r="I2390">
        <v>3108</v>
      </c>
      <c r="J2390" t="s">
        <v>71</v>
      </c>
      <c r="K2390" t="s">
        <v>34</v>
      </c>
      <c r="L2390" t="s">
        <v>35</v>
      </c>
      <c r="M2390" t="s">
        <v>36</v>
      </c>
      <c r="N2390">
        <v>10440</v>
      </c>
      <c r="O2390">
        <v>10442</v>
      </c>
      <c r="P2390">
        <v>1</v>
      </c>
      <c r="Q2390" s="1" t="d">
        <v>1988-05-09</v>
      </c>
      <c r="R2390">
        <v>65</v>
      </c>
      <c r="S2390" t="s">
        <v>4406</v>
      </c>
      <c r="T2390" t="s">
        <v>3005</v>
      </c>
      <c r="U2390" s="19" t="str">
        <f t="shared" si="37"/>
        <v>JOSE ALFREDO ARIAS CARDENAS</v>
      </c>
    </row>
    <row r="2391" spans="1:21" x14ac:dyDescent="0.2">
      <c r="A2391">
        <v>1103104435</v>
      </c>
      <c r="B2391">
        <v>584</v>
      </c>
      <c r="C2391" t="s">
        <v>1385</v>
      </c>
      <c r="D2391" t="s">
        <v>6800</v>
      </c>
      <c r="E2391" t="s">
        <v>6801</v>
      </c>
      <c r="F2391" t="s">
        <v>135</v>
      </c>
      <c r="G2391" t="s">
        <v>40</v>
      </c>
      <c r="H2391" s="1" t="d">
        <v>2019-10-07</v>
      </c>
      <c r="I2391">
        <v>3355</v>
      </c>
      <c r="J2391" t="s">
        <v>7202</v>
      </c>
      <c r="K2391" t="s">
        <v>50</v>
      </c>
      <c r="L2391" t="s">
        <v>35</v>
      </c>
      <c r="M2391" t="s">
        <v>36</v>
      </c>
      <c r="N2391">
        <v>10660</v>
      </c>
      <c r="O2391">
        <v>10665</v>
      </c>
      <c r="P2391">
        <v>1</v>
      </c>
      <c r="Q2391" s="1" t="d">
        <v>1990-02-01</v>
      </c>
      <c r="R2391">
        <v>80</v>
      </c>
      <c r="S2391" t="s">
        <v>51</v>
      </c>
      <c r="T2391" t="s">
        <v>6802</v>
      </c>
      <c r="U2391" s="19" t="str">
        <f t="shared" si="37"/>
        <v>RAFAEL MAURICIO DIAZ PEREZ</v>
      </c>
    </row>
    <row r="2392" spans="1:21" x14ac:dyDescent="0.2">
      <c r="A2392">
        <v>1103712467</v>
      </c>
      <c r="B2392">
        <v>1232</v>
      </c>
      <c r="C2392" t="s">
        <v>30</v>
      </c>
      <c r="D2392" t="s">
        <v>4204</v>
      </c>
      <c r="E2392" t="s">
        <v>3697</v>
      </c>
      <c r="F2392" t="s">
        <v>46</v>
      </c>
      <c r="G2392" t="s">
        <v>32</v>
      </c>
      <c r="H2392" s="1" t="d">
        <v>2010-01-04</v>
      </c>
      <c r="I2392">
        <v>7416</v>
      </c>
      <c r="J2392" t="s">
        <v>7215</v>
      </c>
      <c r="K2392" t="s">
        <v>34</v>
      </c>
      <c r="L2392" t="s">
        <v>35</v>
      </c>
      <c r="M2392" t="s">
        <v>36</v>
      </c>
      <c r="N2392">
        <v>10110</v>
      </c>
      <c r="O2392">
        <v>0</v>
      </c>
      <c r="P2392">
        <v>1</v>
      </c>
      <c r="Q2392" s="1" t="d">
        <v>1987-05-07</v>
      </c>
      <c r="R2392">
        <v>70</v>
      </c>
      <c r="S2392" t="s">
        <v>37</v>
      </c>
      <c r="T2392" t="s">
        <v>4281</v>
      </c>
      <c r="U2392" s="19" t="str">
        <f t="shared" si="37"/>
        <v>JHON FREDY SANCHEZ</v>
      </c>
    </row>
    <row r="2393" spans="1:21" x14ac:dyDescent="0.2">
      <c r="A2393">
        <v>1103713008</v>
      </c>
      <c r="B2393">
        <v>1232</v>
      </c>
      <c r="C2393" t="s">
        <v>30</v>
      </c>
      <c r="D2393" t="s">
        <v>6803</v>
      </c>
      <c r="E2393" t="s">
        <v>6804</v>
      </c>
      <c r="F2393" t="s">
        <v>74</v>
      </c>
      <c r="G2393" t="s">
        <v>40</v>
      </c>
      <c r="H2393" s="1" t="d">
        <v>2011-12-12</v>
      </c>
      <c r="I2393">
        <v>7403</v>
      </c>
      <c r="J2393" t="s">
        <v>7237</v>
      </c>
      <c r="K2393" t="s">
        <v>34</v>
      </c>
      <c r="L2393" t="s">
        <v>35</v>
      </c>
      <c r="M2393" t="s">
        <v>36</v>
      </c>
      <c r="N2393">
        <v>10110</v>
      </c>
      <c r="O2393">
        <v>0</v>
      </c>
      <c r="P2393">
        <v>1</v>
      </c>
      <c r="Q2393" s="1" t="d">
        <v>1989-10-26</v>
      </c>
      <c r="R2393">
        <v>70</v>
      </c>
      <c r="S2393" t="s">
        <v>37</v>
      </c>
      <c r="T2393" t="s">
        <v>3006</v>
      </c>
      <c r="U2393" s="19" t="str">
        <f t="shared" si="37"/>
        <v>JEFFER BELTRAN OLARTE</v>
      </c>
    </row>
    <row r="2394" spans="1:21" x14ac:dyDescent="0.2">
      <c r="A2394">
        <v>1104008538</v>
      </c>
      <c r="B2394">
        <v>1232</v>
      </c>
      <c r="C2394" t="s">
        <v>30</v>
      </c>
      <c r="D2394" t="s">
        <v>6805</v>
      </c>
      <c r="E2394" t="s">
        <v>6806</v>
      </c>
      <c r="F2394" t="s">
        <v>74</v>
      </c>
      <c r="G2394" t="s">
        <v>40</v>
      </c>
      <c r="H2394" s="1" t="d">
        <v>2012-05-04</v>
      </c>
      <c r="I2394">
        <v>3263</v>
      </c>
      <c r="J2394" t="s">
        <v>429</v>
      </c>
      <c r="K2394" t="s">
        <v>34</v>
      </c>
      <c r="L2394" t="s">
        <v>35</v>
      </c>
      <c r="M2394" t="s">
        <v>36</v>
      </c>
      <c r="N2394">
        <v>10110</v>
      </c>
      <c r="O2394">
        <v>0</v>
      </c>
      <c r="P2394">
        <v>1</v>
      </c>
      <c r="Q2394" s="1" t="d">
        <v>1986-06-29</v>
      </c>
      <c r="R2394">
        <v>70</v>
      </c>
      <c r="S2394" t="s">
        <v>37</v>
      </c>
      <c r="T2394" t="s">
        <v>3007</v>
      </c>
      <c r="U2394" s="19" t="str">
        <f t="shared" si="37"/>
        <v>ANGEL MARIO NAVARRO CAMAÑO</v>
      </c>
    </row>
    <row r="2395" spans="1:21" x14ac:dyDescent="0.2">
      <c r="A2395">
        <v>1104010731</v>
      </c>
      <c r="B2395">
        <v>1015</v>
      </c>
      <c r="C2395" t="s">
        <v>73</v>
      </c>
      <c r="D2395" t="s">
        <v>6807</v>
      </c>
      <c r="E2395" t="s">
        <v>6808</v>
      </c>
      <c r="F2395" t="s">
        <v>74</v>
      </c>
      <c r="G2395" t="s">
        <v>40</v>
      </c>
      <c r="H2395" s="1" t="d">
        <v>2019-09-16</v>
      </c>
      <c r="I2395">
        <v>7407</v>
      </c>
      <c r="J2395" t="s">
        <v>7184</v>
      </c>
      <c r="K2395" t="s">
        <v>34</v>
      </c>
      <c r="L2395" t="s">
        <v>35</v>
      </c>
      <c r="M2395" t="s">
        <v>36</v>
      </c>
      <c r="N2395">
        <v>30000</v>
      </c>
      <c r="O2395">
        <v>30000</v>
      </c>
      <c r="P2395">
        <v>1</v>
      </c>
      <c r="Q2395" s="1" t="d">
        <v>1987-07-14</v>
      </c>
      <c r="R2395">
        <v>106</v>
      </c>
      <c r="S2395" t="s">
        <v>7185</v>
      </c>
      <c r="T2395" t="s">
        <v>6809</v>
      </c>
      <c r="U2395" s="19" t="str">
        <f t="shared" si="37"/>
        <v>RIGOBERTO PRIETO MARTINEZ</v>
      </c>
    </row>
    <row r="2396" spans="1:21" x14ac:dyDescent="0.2">
      <c r="A2396">
        <v>1104069833</v>
      </c>
      <c r="B2396">
        <v>578</v>
      </c>
      <c r="C2396" t="s">
        <v>2929</v>
      </c>
      <c r="D2396" t="s">
        <v>6810</v>
      </c>
      <c r="E2396" t="s">
        <v>1559</v>
      </c>
      <c r="F2396" t="s">
        <v>272</v>
      </c>
      <c r="G2396" t="s">
        <v>58</v>
      </c>
      <c r="H2396" s="1" t="d">
        <v>2014-12-09</v>
      </c>
      <c r="I2396">
        <v>3355</v>
      </c>
      <c r="J2396" t="s">
        <v>7202</v>
      </c>
      <c r="K2396" t="s">
        <v>50</v>
      </c>
      <c r="L2396" t="s">
        <v>35</v>
      </c>
      <c r="M2396" t="s">
        <v>36</v>
      </c>
      <c r="N2396">
        <v>10550</v>
      </c>
      <c r="O2396">
        <v>10860</v>
      </c>
      <c r="P2396">
        <v>1</v>
      </c>
      <c r="Q2396" s="1" t="d">
        <v>1992-05-10</v>
      </c>
      <c r="R2396">
        <v>80</v>
      </c>
      <c r="S2396" t="s">
        <v>51</v>
      </c>
      <c r="T2396" t="s">
        <v>3008</v>
      </c>
      <c r="U2396" s="19" t="str">
        <f t="shared" si="37"/>
        <v>LEONARDO OTERO CARDENAS</v>
      </c>
    </row>
    <row r="2397" spans="1:21" x14ac:dyDescent="0.2">
      <c r="A2397">
        <v>1104070134</v>
      </c>
      <c r="B2397">
        <v>554</v>
      </c>
      <c r="C2397" t="s">
        <v>105</v>
      </c>
      <c r="D2397" t="s">
        <v>4282</v>
      </c>
      <c r="E2397" t="s">
        <v>93</v>
      </c>
      <c r="F2397" t="s">
        <v>76</v>
      </c>
      <c r="G2397" t="s">
        <v>40</v>
      </c>
      <c r="H2397" s="1" t="d">
        <v>2018-11-21</v>
      </c>
      <c r="I2397">
        <v>3108</v>
      </c>
      <c r="J2397" t="s">
        <v>71</v>
      </c>
      <c r="K2397" t="s">
        <v>34</v>
      </c>
      <c r="L2397" t="s">
        <v>35</v>
      </c>
      <c r="M2397" t="s">
        <v>36</v>
      </c>
      <c r="N2397">
        <v>10118</v>
      </c>
      <c r="O2397">
        <v>10850</v>
      </c>
      <c r="P2397">
        <v>1</v>
      </c>
      <c r="Q2397" s="1" t="d">
        <v>1993-08-02</v>
      </c>
      <c r="R2397">
        <v>65</v>
      </c>
      <c r="S2397" t="s">
        <v>4406</v>
      </c>
      <c r="T2397" t="s">
        <v>4283</v>
      </c>
      <c r="U2397" s="19" t="str">
        <f t="shared" si="37"/>
        <v>DIEGO ARMANDO CUTA GUACANEME</v>
      </c>
    </row>
    <row r="2398" spans="1:21" x14ac:dyDescent="0.2">
      <c r="A2398">
        <v>1104070780</v>
      </c>
      <c r="B2398">
        <v>574</v>
      </c>
      <c r="C2398" t="s">
        <v>63</v>
      </c>
      <c r="D2398" t="s">
        <v>3009</v>
      </c>
      <c r="E2398" t="s">
        <v>3010</v>
      </c>
      <c r="F2398" t="s">
        <v>135</v>
      </c>
      <c r="G2398" t="s">
        <v>40</v>
      </c>
      <c r="H2398" s="1" t="d">
        <v>2017-08-16</v>
      </c>
      <c r="I2398">
        <v>3355</v>
      </c>
      <c r="J2398" t="s">
        <v>7202</v>
      </c>
      <c r="K2398" t="s">
        <v>50</v>
      </c>
      <c r="L2398" t="s">
        <v>35</v>
      </c>
      <c r="M2398" t="s">
        <v>36</v>
      </c>
      <c r="N2398">
        <v>10550</v>
      </c>
      <c r="O2398">
        <v>10550</v>
      </c>
      <c r="P2398">
        <v>1</v>
      </c>
      <c r="Q2398" s="1" t="d">
        <v>1995-11-17</v>
      </c>
      <c r="R2398">
        <v>80</v>
      </c>
      <c r="S2398" t="s">
        <v>51</v>
      </c>
      <c r="T2398" t="s">
        <v>3011</v>
      </c>
      <c r="U2398" s="19" t="str">
        <f t="shared" si="37"/>
        <v>CAMILO ALBERTO FONSECA CALDERON</v>
      </c>
    </row>
    <row r="2399" spans="1:21" x14ac:dyDescent="0.2">
      <c r="A2399">
        <v>1104430855</v>
      </c>
      <c r="B2399">
        <v>1232</v>
      </c>
      <c r="C2399" t="s">
        <v>30</v>
      </c>
      <c r="D2399" t="s">
        <v>3659</v>
      </c>
      <c r="E2399" t="s">
        <v>3660</v>
      </c>
      <c r="F2399" t="s">
        <v>4614</v>
      </c>
      <c r="G2399" t="s">
        <v>40</v>
      </c>
      <c r="H2399" s="1" t="d">
        <v>2015-07-28</v>
      </c>
      <c r="I2399">
        <v>7404</v>
      </c>
      <c r="J2399" t="s">
        <v>7200</v>
      </c>
      <c r="K2399" t="s">
        <v>34</v>
      </c>
      <c r="L2399" t="s">
        <v>35</v>
      </c>
      <c r="M2399" t="s">
        <v>34</v>
      </c>
      <c r="N2399">
        <v>10110</v>
      </c>
      <c r="O2399">
        <v>0</v>
      </c>
      <c r="P2399">
        <v>1</v>
      </c>
      <c r="Q2399" s="1" t="d">
        <v>1995-03-24</v>
      </c>
      <c r="R2399">
        <v>70</v>
      </c>
      <c r="S2399" t="s">
        <v>37</v>
      </c>
      <c r="T2399" t="s">
        <v>3661</v>
      </c>
      <c r="U2399" s="19" t="str">
        <f t="shared" si="37"/>
        <v>YISETH CAROLINA ALIAN MARTINEZ</v>
      </c>
    </row>
    <row r="2400" spans="1:21" x14ac:dyDescent="0.2">
      <c r="A2400">
        <v>1104696960</v>
      </c>
      <c r="B2400">
        <v>1232</v>
      </c>
      <c r="C2400" t="s">
        <v>30</v>
      </c>
      <c r="D2400" t="s">
        <v>6811</v>
      </c>
      <c r="E2400" t="s">
        <v>6812</v>
      </c>
      <c r="F2400" t="s">
        <v>74</v>
      </c>
      <c r="G2400" t="s">
        <v>40</v>
      </c>
      <c r="H2400" s="1" t="d">
        <v>2013-01-25</v>
      </c>
      <c r="I2400">
        <v>3271</v>
      </c>
      <c r="J2400" t="s">
        <v>492</v>
      </c>
      <c r="K2400" t="s">
        <v>34</v>
      </c>
      <c r="L2400" t="s">
        <v>35</v>
      </c>
      <c r="M2400" t="s">
        <v>36</v>
      </c>
      <c r="N2400">
        <v>10110</v>
      </c>
      <c r="O2400">
        <v>0</v>
      </c>
      <c r="P2400">
        <v>1</v>
      </c>
      <c r="Q2400" s="1" t="d">
        <v>1987-07-19</v>
      </c>
      <c r="R2400">
        <v>70</v>
      </c>
      <c r="S2400" t="s">
        <v>37</v>
      </c>
      <c r="T2400" t="s">
        <v>8047</v>
      </c>
      <c r="U2400" s="19" t="str">
        <f t="shared" si="37"/>
        <v>TULIO CESAR PARRA PARRA</v>
      </c>
    </row>
    <row r="2401" spans="1:21" x14ac:dyDescent="0.2">
      <c r="A2401">
        <v>1104707232</v>
      </c>
      <c r="B2401">
        <v>550</v>
      </c>
      <c r="C2401" t="s">
        <v>48</v>
      </c>
      <c r="D2401" t="s">
        <v>6813</v>
      </c>
      <c r="E2401" t="s">
        <v>2106</v>
      </c>
      <c r="F2401" t="s">
        <v>49</v>
      </c>
      <c r="G2401" t="s">
        <v>32</v>
      </c>
      <c r="H2401" s="1" t="d">
        <v>2016-04-05</v>
      </c>
      <c r="I2401">
        <v>3357</v>
      </c>
      <c r="J2401" t="s">
        <v>7194</v>
      </c>
      <c r="K2401" t="s">
        <v>50</v>
      </c>
      <c r="L2401" t="s">
        <v>35</v>
      </c>
      <c r="M2401" t="s">
        <v>36</v>
      </c>
      <c r="N2401">
        <v>10118</v>
      </c>
      <c r="O2401">
        <v>10118</v>
      </c>
      <c r="P2401">
        <v>1</v>
      </c>
      <c r="Q2401" s="1" t="d">
        <v>1994-06-03</v>
      </c>
      <c r="R2401">
        <v>80</v>
      </c>
      <c r="S2401" t="s">
        <v>51</v>
      </c>
      <c r="T2401" t="s">
        <v>3012</v>
      </c>
      <c r="U2401" s="19" t="str">
        <f t="shared" si="37"/>
        <v>LUIS EDUARDO VARGAS HERNANDEZ</v>
      </c>
    </row>
    <row r="2402" spans="1:21" x14ac:dyDescent="0.2">
      <c r="A2402">
        <v>1104708898</v>
      </c>
      <c r="B2402">
        <v>1015</v>
      </c>
      <c r="C2402" t="s">
        <v>73</v>
      </c>
      <c r="D2402" t="s">
        <v>6814</v>
      </c>
      <c r="E2402" t="s">
        <v>6815</v>
      </c>
      <c r="F2402" t="s">
        <v>74</v>
      </c>
      <c r="G2402" t="s">
        <v>40</v>
      </c>
      <c r="H2402" s="1" t="d">
        <v>2015-06-01</v>
      </c>
      <c r="I2402">
        <v>7407</v>
      </c>
      <c r="J2402" t="s">
        <v>7184</v>
      </c>
      <c r="K2402" t="s">
        <v>34</v>
      </c>
      <c r="L2402" t="s">
        <v>35</v>
      </c>
      <c r="M2402" t="s">
        <v>34</v>
      </c>
      <c r="N2402">
        <v>30000</v>
      </c>
      <c r="O2402">
        <v>30000</v>
      </c>
      <c r="P2402">
        <v>1</v>
      </c>
      <c r="Q2402" s="1" t="d">
        <v>1995-01-11</v>
      </c>
      <c r="R2402">
        <v>106</v>
      </c>
      <c r="S2402" t="s">
        <v>7185</v>
      </c>
      <c r="T2402" t="s">
        <v>6816</v>
      </c>
      <c r="U2402" s="19" t="str">
        <f t="shared" si="37"/>
        <v>MARYURI YEPES MELO</v>
      </c>
    </row>
    <row r="2403" spans="1:21" x14ac:dyDescent="0.2">
      <c r="A2403">
        <v>1105057479</v>
      </c>
      <c r="B2403">
        <v>1015</v>
      </c>
      <c r="C2403" t="s">
        <v>73</v>
      </c>
      <c r="D2403" t="s">
        <v>4284</v>
      </c>
      <c r="E2403" t="s">
        <v>4285</v>
      </c>
      <c r="F2403" t="s">
        <v>39</v>
      </c>
      <c r="G2403" t="s">
        <v>40</v>
      </c>
      <c r="H2403" s="1" t="d">
        <v>2019-02-05</v>
      </c>
      <c r="I2403">
        <v>1033</v>
      </c>
      <c r="J2403" t="s">
        <v>87</v>
      </c>
      <c r="K2403" t="s">
        <v>34</v>
      </c>
      <c r="L2403" t="s">
        <v>35</v>
      </c>
      <c r="M2403" t="s">
        <v>36</v>
      </c>
      <c r="N2403">
        <v>30000</v>
      </c>
      <c r="O2403">
        <v>30000</v>
      </c>
      <c r="P2403">
        <v>1</v>
      </c>
      <c r="Q2403" s="1" t="d">
        <v>1989-07-19</v>
      </c>
      <c r="R2403">
        <v>102</v>
      </c>
      <c r="S2403" t="s">
        <v>88</v>
      </c>
      <c r="T2403" t="s">
        <v>4286</v>
      </c>
      <c r="U2403" s="19" t="str">
        <f t="shared" si="37"/>
        <v>RAFAEL HUMBERTO GUZMAN VARGAS</v>
      </c>
    </row>
    <row r="2404" spans="1:21" x14ac:dyDescent="0.2">
      <c r="A2404">
        <v>1105613924</v>
      </c>
      <c r="B2404">
        <v>1232</v>
      </c>
      <c r="C2404" t="s">
        <v>30</v>
      </c>
      <c r="D2404" t="s">
        <v>6817</v>
      </c>
      <c r="E2404" t="s">
        <v>6818</v>
      </c>
      <c r="F2404" t="s">
        <v>74</v>
      </c>
      <c r="G2404" t="s">
        <v>40</v>
      </c>
      <c r="H2404" s="1" t="d">
        <v>2015-05-22</v>
      </c>
      <c r="I2404">
        <v>3291</v>
      </c>
      <c r="J2404" t="s">
        <v>112</v>
      </c>
      <c r="K2404" t="s">
        <v>34</v>
      </c>
      <c r="L2404" t="s">
        <v>35</v>
      </c>
      <c r="M2404" t="s">
        <v>36</v>
      </c>
      <c r="N2404">
        <v>10110</v>
      </c>
      <c r="O2404">
        <v>0</v>
      </c>
      <c r="P2404">
        <v>1</v>
      </c>
      <c r="Q2404" s="1" t="d">
        <v>1991-10-19</v>
      </c>
      <c r="R2404">
        <v>70</v>
      </c>
      <c r="S2404" t="s">
        <v>37</v>
      </c>
      <c r="T2404" t="s">
        <v>3013</v>
      </c>
      <c r="U2404" s="19" t="str">
        <f t="shared" si="37"/>
        <v>EDWIN HERNAN SAAVEDRA JIMENEZ</v>
      </c>
    </row>
    <row r="2405" spans="1:21" x14ac:dyDescent="0.2">
      <c r="A2405">
        <v>1105676531</v>
      </c>
      <c r="B2405">
        <v>1232</v>
      </c>
      <c r="C2405" t="s">
        <v>30</v>
      </c>
      <c r="D2405" t="s">
        <v>6819</v>
      </c>
      <c r="E2405" t="s">
        <v>3407</v>
      </c>
      <c r="F2405" t="s">
        <v>74</v>
      </c>
      <c r="G2405" t="s">
        <v>40</v>
      </c>
      <c r="H2405" s="1" t="d">
        <v>2015-05-13</v>
      </c>
      <c r="I2405">
        <v>7416</v>
      </c>
      <c r="J2405" t="s">
        <v>7215</v>
      </c>
      <c r="K2405" t="s">
        <v>34</v>
      </c>
      <c r="L2405" t="s">
        <v>35</v>
      </c>
      <c r="M2405" t="s">
        <v>34</v>
      </c>
      <c r="N2405">
        <v>10110</v>
      </c>
      <c r="O2405">
        <v>0</v>
      </c>
      <c r="P2405">
        <v>1</v>
      </c>
      <c r="Q2405" s="1" t="d">
        <v>1988-10-20</v>
      </c>
      <c r="R2405">
        <v>70</v>
      </c>
      <c r="S2405" t="s">
        <v>37</v>
      </c>
      <c r="T2405" t="s">
        <v>3014</v>
      </c>
      <c r="U2405" s="19" t="str">
        <f t="shared" si="37"/>
        <v>MARISOL BOCANEGRA MURILLO</v>
      </c>
    </row>
    <row r="2406" spans="1:21" x14ac:dyDescent="0.2">
      <c r="A2406">
        <v>1105681944</v>
      </c>
      <c r="B2406">
        <v>1232</v>
      </c>
      <c r="C2406" t="s">
        <v>30</v>
      </c>
      <c r="D2406" t="s">
        <v>3015</v>
      </c>
      <c r="E2406" t="s">
        <v>2183</v>
      </c>
      <c r="F2406" t="s">
        <v>7476</v>
      </c>
      <c r="G2406" t="s">
        <v>32</v>
      </c>
      <c r="H2406" s="1" t="d">
        <v>2013-08-05</v>
      </c>
      <c r="I2406">
        <v>3330</v>
      </c>
      <c r="J2406" t="s">
        <v>424</v>
      </c>
      <c r="K2406" t="s">
        <v>34</v>
      </c>
      <c r="L2406" t="s">
        <v>35</v>
      </c>
      <c r="M2406" t="s">
        <v>36</v>
      </c>
      <c r="N2406">
        <v>10110</v>
      </c>
      <c r="O2406">
        <v>0</v>
      </c>
      <c r="P2406">
        <v>1</v>
      </c>
      <c r="Q2406" s="1" t="d">
        <v>1991-05-09</v>
      </c>
      <c r="R2406">
        <v>30</v>
      </c>
      <c r="S2406" t="s">
        <v>407</v>
      </c>
      <c r="T2406" t="s">
        <v>3016</v>
      </c>
      <c r="U2406" s="19" t="str">
        <f t="shared" si="37"/>
        <v>CESAR AUGUSTO RAMIREZ</v>
      </c>
    </row>
    <row r="2407" spans="1:21" x14ac:dyDescent="0.2">
      <c r="A2407">
        <v>1105782296</v>
      </c>
      <c r="B2407">
        <v>1232</v>
      </c>
      <c r="C2407" t="s">
        <v>30</v>
      </c>
      <c r="D2407" t="s">
        <v>6820</v>
      </c>
      <c r="E2407" t="s">
        <v>6821</v>
      </c>
      <c r="F2407" t="s">
        <v>74</v>
      </c>
      <c r="G2407" t="s">
        <v>40</v>
      </c>
      <c r="H2407" s="1" t="d">
        <v>2014-02-25</v>
      </c>
      <c r="I2407">
        <v>7062</v>
      </c>
      <c r="J2407" t="s">
        <v>8048</v>
      </c>
      <c r="K2407" t="s">
        <v>34</v>
      </c>
      <c r="L2407" t="s">
        <v>35</v>
      </c>
      <c r="M2407" t="s">
        <v>36</v>
      </c>
      <c r="N2407">
        <v>10110</v>
      </c>
      <c r="O2407">
        <v>0</v>
      </c>
      <c r="P2407">
        <v>1</v>
      </c>
      <c r="Q2407" s="1" t="d">
        <v>1987-07-29</v>
      </c>
      <c r="R2407">
        <v>70</v>
      </c>
      <c r="S2407" t="s">
        <v>37</v>
      </c>
      <c r="T2407" t="s">
        <v>3017</v>
      </c>
      <c r="U2407" s="19" t="str">
        <f t="shared" si="37"/>
        <v>JHON EDER GUZMAN PEÑA</v>
      </c>
    </row>
    <row r="2408" spans="1:21" x14ac:dyDescent="0.2">
      <c r="A2408">
        <v>1105785933</v>
      </c>
      <c r="B2408">
        <v>1015</v>
      </c>
      <c r="C2408" t="s">
        <v>73</v>
      </c>
      <c r="D2408" t="s">
        <v>3662</v>
      </c>
      <c r="E2408" t="s">
        <v>1778</v>
      </c>
      <c r="F2408" t="s">
        <v>76</v>
      </c>
      <c r="G2408" t="s">
        <v>40</v>
      </c>
      <c r="H2408" s="1" t="d">
        <v>2018-09-03</v>
      </c>
      <c r="I2408">
        <v>1109</v>
      </c>
      <c r="J2408" t="s">
        <v>4424</v>
      </c>
      <c r="K2408" t="s">
        <v>34</v>
      </c>
      <c r="L2408" t="s">
        <v>35</v>
      </c>
      <c r="M2408" t="s">
        <v>34</v>
      </c>
      <c r="N2408">
        <v>30000</v>
      </c>
      <c r="O2408">
        <v>30000</v>
      </c>
      <c r="P2408">
        <v>1</v>
      </c>
      <c r="Q2408" s="1" t="d">
        <v>1990-12-26</v>
      </c>
      <c r="R2408">
        <v>106</v>
      </c>
      <c r="S2408" t="s">
        <v>7185</v>
      </c>
      <c r="T2408" t="s">
        <v>8049</v>
      </c>
      <c r="U2408" s="19" t="str">
        <f t="shared" si="37"/>
        <v>ANDREA ORJUELA SANCHEZ</v>
      </c>
    </row>
    <row r="2409" spans="1:21" x14ac:dyDescent="0.2">
      <c r="A2409">
        <v>1105870829</v>
      </c>
      <c r="B2409">
        <v>547</v>
      </c>
      <c r="C2409" t="s">
        <v>259</v>
      </c>
      <c r="D2409" t="s">
        <v>6822</v>
      </c>
      <c r="E2409" t="s">
        <v>1324</v>
      </c>
      <c r="F2409" t="s">
        <v>361</v>
      </c>
      <c r="G2409" t="s">
        <v>40</v>
      </c>
      <c r="H2409" s="1" t="d">
        <v>2019-05-10</v>
      </c>
      <c r="I2409">
        <v>3351</v>
      </c>
      <c r="J2409" t="s">
        <v>230</v>
      </c>
      <c r="K2409" t="s">
        <v>50</v>
      </c>
      <c r="L2409" t="s">
        <v>35</v>
      </c>
      <c r="M2409" t="s">
        <v>36</v>
      </c>
      <c r="N2409">
        <v>10118</v>
      </c>
      <c r="O2409">
        <v>10111</v>
      </c>
      <c r="P2409">
        <v>1</v>
      </c>
      <c r="Q2409" s="1" t="d">
        <v>1989-07-16</v>
      </c>
      <c r="R2409">
        <v>80</v>
      </c>
      <c r="S2409" t="s">
        <v>51</v>
      </c>
      <c r="T2409" t="s">
        <v>6823</v>
      </c>
      <c r="U2409" s="19" t="str">
        <f t="shared" si="37"/>
        <v>OSCAR MAURICIO SALAMANCA BOTERO</v>
      </c>
    </row>
    <row r="2410" spans="1:21" x14ac:dyDescent="0.2">
      <c r="A2410">
        <v>1106394250</v>
      </c>
      <c r="B2410">
        <v>1232</v>
      </c>
      <c r="C2410" t="s">
        <v>30</v>
      </c>
      <c r="D2410" t="s">
        <v>3018</v>
      </c>
      <c r="E2410" t="s">
        <v>3019</v>
      </c>
      <c r="F2410" t="s">
        <v>7330</v>
      </c>
      <c r="G2410" t="s">
        <v>32</v>
      </c>
      <c r="H2410" s="1" t="d">
        <v>2016-09-21</v>
      </c>
      <c r="I2410">
        <v>3010</v>
      </c>
      <c r="J2410" t="s">
        <v>59</v>
      </c>
      <c r="K2410" t="s">
        <v>34</v>
      </c>
      <c r="L2410" t="s">
        <v>35</v>
      </c>
      <c r="M2410" t="s">
        <v>36</v>
      </c>
      <c r="N2410">
        <v>10110</v>
      </c>
      <c r="O2410">
        <v>0</v>
      </c>
      <c r="P2410">
        <v>1</v>
      </c>
      <c r="Q2410" s="1" t="d">
        <v>1988-05-17</v>
      </c>
      <c r="R2410">
        <v>100</v>
      </c>
      <c r="S2410" t="s">
        <v>60</v>
      </c>
      <c r="T2410" t="s">
        <v>3020</v>
      </c>
      <c r="U2410" s="19" t="str">
        <f t="shared" si="37"/>
        <v>IVAN ENRIQUE RODRIGUEZ ABADIA</v>
      </c>
    </row>
    <row r="2411" spans="1:21" x14ac:dyDescent="0.2">
      <c r="A2411">
        <v>1106395378</v>
      </c>
      <c r="B2411">
        <v>1232</v>
      </c>
      <c r="C2411" t="s">
        <v>30</v>
      </c>
      <c r="D2411" t="s">
        <v>6824</v>
      </c>
      <c r="E2411" t="s">
        <v>2852</v>
      </c>
      <c r="F2411" t="s">
        <v>74</v>
      </c>
      <c r="G2411" t="s">
        <v>40</v>
      </c>
      <c r="H2411" s="1" t="d">
        <v>2012-08-22</v>
      </c>
      <c r="I2411">
        <v>7400</v>
      </c>
      <c r="J2411" t="s">
        <v>7170</v>
      </c>
      <c r="K2411" t="s">
        <v>34</v>
      </c>
      <c r="L2411" t="s">
        <v>35</v>
      </c>
      <c r="M2411" t="s">
        <v>34</v>
      </c>
      <c r="N2411">
        <v>10110</v>
      </c>
      <c r="O2411">
        <v>0</v>
      </c>
      <c r="P2411">
        <v>1</v>
      </c>
      <c r="Q2411" s="1" t="d">
        <v>1989-10-09</v>
      </c>
      <c r="R2411">
        <v>70</v>
      </c>
      <c r="S2411" t="s">
        <v>37</v>
      </c>
      <c r="T2411" t="s">
        <v>3021</v>
      </c>
      <c r="U2411" s="19" t="str">
        <f t="shared" si="37"/>
        <v>LEIDY VASQUEZ GAITAN</v>
      </c>
    </row>
    <row r="2412" spans="1:21" x14ac:dyDescent="0.2">
      <c r="A2412">
        <v>1106399023</v>
      </c>
      <c r="B2412">
        <v>1015</v>
      </c>
      <c r="C2412" t="s">
        <v>73</v>
      </c>
      <c r="D2412" t="s">
        <v>6825</v>
      </c>
      <c r="E2412" t="s">
        <v>6826</v>
      </c>
      <c r="F2412" t="s">
        <v>7220</v>
      </c>
      <c r="G2412" t="s">
        <v>40</v>
      </c>
      <c r="H2412" s="1" t="d">
        <v>2021-01-13</v>
      </c>
      <c r="I2412">
        <v>1330</v>
      </c>
      <c r="J2412" t="s">
        <v>587</v>
      </c>
      <c r="K2412" t="s">
        <v>34</v>
      </c>
      <c r="L2412" t="s">
        <v>34</v>
      </c>
      <c r="M2412" t="s">
        <v>36</v>
      </c>
      <c r="N2412">
        <v>30000</v>
      </c>
      <c r="O2412">
        <v>30000</v>
      </c>
      <c r="P2412">
        <v>2</v>
      </c>
      <c r="Q2412" s="1" t="d">
        <v>1998-05-30</v>
      </c>
      <c r="R2412">
        <v>103</v>
      </c>
      <c r="S2412" t="s">
        <v>225</v>
      </c>
      <c r="T2412" t="s">
        <v>6828</v>
      </c>
      <c r="U2412" s="19" t="str">
        <f t="shared" si="37"/>
        <v>LEIDER WISONDER ZAMBRANO ALVARADO</v>
      </c>
    </row>
    <row r="2413" spans="1:21" x14ac:dyDescent="0.2">
      <c r="A2413">
        <v>1106778878</v>
      </c>
      <c r="B2413">
        <v>1015</v>
      </c>
      <c r="C2413" t="s">
        <v>73</v>
      </c>
      <c r="D2413" t="s">
        <v>6829</v>
      </c>
      <c r="E2413" t="s">
        <v>6830</v>
      </c>
      <c r="F2413" t="s">
        <v>74</v>
      </c>
      <c r="G2413" t="s">
        <v>40</v>
      </c>
      <c r="H2413" s="1" t="d">
        <v>2016-11-25</v>
      </c>
      <c r="I2413">
        <v>7115</v>
      </c>
      <c r="J2413" t="s">
        <v>7315</v>
      </c>
      <c r="K2413" t="s">
        <v>34</v>
      </c>
      <c r="L2413" t="s">
        <v>35</v>
      </c>
      <c r="M2413" t="s">
        <v>36</v>
      </c>
      <c r="N2413">
        <v>30000</v>
      </c>
      <c r="O2413">
        <v>30000</v>
      </c>
      <c r="P2413">
        <v>1</v>
      </c>
      <c r="Q2413" s="1" t="d">
        <v>1990-10-24</v>
      </c>
      <c r="R2413">
        <v>106</v>
      </c>
      <c r="S2413" t="s">
        <v>7185</v>
      </c>
      <c r="T2413" t="s">
        <v>3022</v>
      </c>
      <c r="U2413" s="19" t="str">
        <f t="shared" si="37"/>
        <v>EDILSON SOTO PARRA</v>
      </c>
    </row>
    <row r="2414" spans="1:21" x14ac:dyDescent="0.2">
      <c r="A2414">
        <v>1106782410</v>
      </c>
      <c r="B2414">
        <v>1232</v>
      </c>
      <c r="C2414" t="s">
        <v>30</v>
      </c>
      <c r="D2414" t="s">
        <v>6831</v>
      </c>
      <c r="E2414" t="s">
        <v>5063</v>
      </c>
      <c r="F2414" t="s">
        <v>74</v>
      </c>
      <c r="G2414" t="s">
        <v>40</v>
      </c>
      <c r="H2414" s="1" t="d">
        <v>2015-04-09</v>
      </c>
      <c r="I2414">
        <v>3236</v>
      </c>
      <c r="J2414" t="s">
        <v>889</v>
      </c>
      <c r="K2414" t="s">
        <v>34</v>
      </c>
      <c r="L2414" t="s">
        <v>35</v>
      </c>
      <c r="M2414" t="s">
        <v>36</v>
      </c>
      <c r="N2414">
        <v>10110</v>
      </c>
      <c r="O2414">
        <v>0</v>
      </c>
      <c r="P2414">
        <v>1</v>
      </c>
      <c r="Q2414" s="1" t="d">
        <v>1993-05-01</v>
      </c>
      <c r="R2414">
        <v>70</v>
      </c>
      <c r="S2414" t="s">
        <v>37</v>
      </c>
      <c r="T2414" t="s">
        <v>3023</v>
      </c>
      <c r="U2414" s="19" t="str">
        <f t="shared" si="37"/>
        <v>ADER OVIEDO CUADROS</v>
      </c>
    </row>
    <row r="2415" spans="1:21" x14ac:dyDescent="0.2">
      <c r="A2415">
        <v>1106894033</v>
      </c>
      <c r="B2415">
        <v>1232</v>
      </c>
      <c r="C2415" t="s">
        <v>30</v>
      </c>
      <c r="D2415" t="s">
        <v>6832</v>
      </c>
      <c r="E2415" t="s">
        <v>6833</v>
      </c>
      <c r="F2415" t="s">
        <v>74</v>
      </c>
      <c r="G2415" t="s">
        <v>40</v>
      </c>
      <c r="H2415" s="1" t="d">
        <v>2014-10-22</v>
      </c>
      <c r="I2415">
        <v>7403</v>
      </c>
      <c r="J2415" t="s">
        <v>7237</v>
      </c>
      <c r="K2415" t="s">
        <v>34</v>
      </c>
      <c r="L2415" t="s">
        <v>35</v>
      </c>
      <c r="M2415" t="s">
        <v>36</v>
      </c>
      <c r="N2415">
        <v>10110</v>
      </c>
      <c r="O2415">
        <v>0</v>
      </c>
      <c r="P2415">
        <v>1</v>
      </c>
      <c r="Q2415" s="1" t="d">
        <v>1992-07-18</v>
      </c>
      <c r="R2415">
        <v>70</v>
      </c>
      <c r="S2415" t="s">
        <v>37</v>
      </c>
      <c r="T2415" t="s">
        <v>3024</v>
      </c>
      <c r="U2415" s="19" t="str">
        <f t="shared" si="37"/>
        <v>HOLMER ANTONIO GALLO GAITAN</v>
      </c>
    </row>
    <row r="2416" spans="1:21" x14ac:dyDescent="0.2">
      <c r="A2416">
        <v>1107058637</v>
      </c>
      <c r="B2416">
        <v>556</v>
      </c>
      <c r="C2416" t="s">
        <v>66</v>
      </c>
      <c r="D2416" t="s">
        <v>6834</v>
      </c>
      <c r="E2416" t="s">
        <v>1643</v>
      </c>
      <c r="F2416" t="s">
        <v>409</v>
      </c>
      <c r="G2416" t="s">
        <v>32</v>
      </c>
      <c r="H2416" s="1" t="d">
        <v>2015-11-19</v>
      </c>
      <c r="I2416">
        <v>3352</v>
      </c>
      <c r="J2416" t="s">
        <v>7209</v>
      </c>
      <c r="K2416" t="s">
        <v>50</v>
      </c>
      <c r="L2416" t="s">
        <v>35</v>
      </c>
      <c r="M2416" t="s">
        <v>36</v>
      </c>
      <c r="N2416">
        <v>10220</v>
      </c>
      <c r="O2416">
        <v>10220</v>
      </c>
      <c r="P2416">
        <v>1</v>
      </c>
      <c r="Q2416" s="1" t="d">
        <v>1989-12-06</v>
      </c>
      <c r="R2416">
        <v>80</v>
      </c>
      <c r="S2416" t="s">
        <v>51</v>
      </c>
      <c r="T2416" t="s">
        <v>3025</v>
      </c>
      <c r="U2416" s="19" t="str">
        <f t="shared" si="37"/>
        <v>ANDRES FELIPE CASTILLO ANGULO</v>
      </c>
    </row>
    <row r="2417" spans="1:21" x14ac:dyDescent="0.2">
      <c r="A2417">
        <v>1107064729</v>
      </c>
      <c r="B2417">
        <v>1232</v>
      </c>
      <c r="C2417" t="s">
        <v>30</v>
      </c>
      <c r="D2417" t="s">
        <v>8050</v>
      </c>
      <c r="E2417" t="s">
        <v>8051</v>
      </c>
      <c r="F2417" t="s">
        <v>1480</v>
      </c>
      <c r="G2417" t="s">
        <v>43</v>
      </c>
      <c r="H2417" s="1" t="d">
        <v>2021-02-15</v>
      </c>
      <c r="I2417">
        <v>3300</v>
      </c>
      <c r="J2417" t="s">
        <v>1291</v>
      </c>
      <c r="K2417" t="s">
        <v>35</v>
      </c>
      <c r="L2417" t="s">
        <v>35</v>
      </c>
      <c r="M2417" t="s">
        <v>36</v>
      </c>
      <c r="N2417">
        <v>10110</v>
      </c>
      <c r="O2417">
        <v>0</v>
      </c>
      <c r="P2417">
        <v>2</v>
      </c>
      <c r="Q2417" s="1" t="d">
        <v>1991-04-11</v>
      </c>
      <c r="R2417">
        <v>40</v>
      </c>
      <c r="S2417" t="s">
        <v>347</v>
      </c>
      <c r="T2417" t="s">
        <v>8052</v>
      </c>
      <c r="U2417" s="19" t="str">
        <f t="shared" si="37"/>
        <v>CHRISTIAN HERNEY LOPEZ CLAVIJO</v>
      </c>
    </row>
    <row r="2418" spans="1:21" x14ac:dyDescent="0.2">
      <c r="A2418">
        <v>1107064730</v>
      </c>
      <c r="B2418">
        <v>550</v>
      </c>
      <c r="C2418" t="s">
        <v>48</v>
      </c>
      <c r="D2418" t="s">
        <v>3026</v>
      </c>
      <c r="E2418" t="s">
        <v>3027</v>
      </c>
      <c r="F2418" t="s">
        <v>352</v>
      </c>
      <c r="G2418" t="s">
        <v>43</v>
      </c>
      <c r="H2418" s="1" t="d">
        <v>2016-06-08</v>
      </c>
      <c r="I2418">
        <v>3366</v>
      </c>
      <c r="J2418" t="s">
        <v>158</v>
      </c>
      <c r="K2418" t="s">
        <v>50</v>
      </c>
      <c r="L2418" t="s">
        <v>35</v>
      </c>
      <c r="M2418" t="s">
        <v>36</v>
      </c>
      <c r="N2418">
        <v>10118</v>
      </c>
      <c r="O2418">
        <v>10118</v>
      </c>
      <c r="P2418">
        <v>1</v>
      </c>
      <c r="Q2418" s="1" t="d">
        <v>1991-04-07</v>
      </c>
      <c r="R2418">
        <v>80</v>
      </c>
      <c r="S2418" t="s">
        <v>51</v>
      </c>
      <c r="T2418" t="s">
        <v>3028</v>
      </c>
      <c r="U2418" s="19" t="str">
        <f t="shared" si="37"/>
        <v>CRISTIAN ANTONIO OCAMPO CARDONA</v>
      </c>
    </row>
    <row r="2419" spans="1:21" x14ac:dyDescent="0.2">
      <c r="A2419">
        <v>1107068968</v>
      </c>
      <c r="B2419">
        <v>1232</v>
      </c>
      <c r="C2419" t="s">
        <v>30</v>
      </c>
      <c r="D2419" t="s">
        <v>3029</v>
      </c>
      <c r="E2419" t="s">
        <v>1293</v>
      </c>
      <c r="F2419" t="s">
        <v>693</v>
      </c>
      <c r="G2419" t="s">
        <v>43</v>
      </c>
      <c r="H2419" s="1" t="d">
        <v>2017-08-28</v>
      </c>
      <c r="I2419">
        <v>3366</v>
      </c>
      <c r="J2419" t="s">
        <v>158</v>
      </c>
      <c r="K2419" t="s">
        <v>34</v>
      </c>
      <c r="L2419" t="s">
        <v>35</v>
      </c>
      <c r="M2419" t="s">
        <v>36</v>
      </c>
      <c r="N2419">
        <v>10110</v>
      </c>
      <c r="O2419">
        <v>0</v>
      </c>
      <c r="P2419">
        <v>1</v>
      </c>
      <c r="Q2419" s="1" t="d">
        <v>1991-12-20</v>
      </c>
      <c r="R2419">
        <v>80</v>
      </c>
      <c r="S2419" t="s">
        <v>51</v>
      </c>
      <c r="T2419" t="s">
        <v>3030</v>
      </c>
      <c r="U2419" s="19" t="str">
        <f t="shared" si="37"/>
        <v>SEBASTIAN VARGAS ISAZA</v>
      </c>
    </row>
    <row r="2420" spans="1:21" x14ac:dyDescent="0.2">
      <c r="A2420">
        <v>1107070268</v>
      </c>
      <c r="B2420">
        <v>556</v>
      </c>
      <c r="C2420" t="s">
        <v>66</v>
      </c>
      <c r="D2420" t="s">
        <v>8053</v>
      </c>
      <c r="E2420" t="s">
        <v>8054</v>
      </c>
      <c r="F2420" t="s">
        <v>352</v>
      </c>
      <c r="G2420" t="s">
        <v>43</v>
      </c>
      <c r="H2420" s="1" t="d">
        <v>2017-04-27</v>
      </c>
      <c r="I2420">
        <v>3366</v>
      </c>
      <c r="J2420" t="s">
        <v>158</v>
      </c>
      <c r="K2420" t="s">
        <v>50</v>
      </c>
      <c r="L2420" t="s">
        <v>35</v>
      </c>
      <c r="M2420" t="s">
        <v>36</v>
      </c>
      <c r="N2420">
        <v>10220</v>
      </c>
      <c r="O2420">
        <v>10220</v>
      </c>
      <c r="P2420">
        <v>1</v>
      </c>
      <c r="Q2420" s="1" t="d">
        <v>1992-03-05</v>
      </c>
      <c r="R2420">
        <v>80</v>
      </c>
      <c r="S2420" t="s">
        <v>51</v>
      </c>
      <c r="T2420" t="s">
        <v>3031</v>
      </c>
      <c r="U2420" s="19" t="str">
        <f t="shared" si="37"/>
        <v>LEANDRO ANDRES CAMBINDO ROMANOS</v>
      </c>
    </row>
    <row r="2421" spans="1:21" x14ac:dyDescent="0.2">
      <c r="A2421">
        <v>1107073394</v>
      </c>
      <c r="B2421">
        <v>556</v>
      </c>
      <c r="C2421" t="s">
        <v>66</v>
      </c>
      <c r="D2421" t="s">
        <v>6835</v>
      </c>
      <c r="E2421" t="s">
        <v>6836</v>
      </c>
      <c r="F2421" t="s">
        <v>135</v>
      </c>
      <c r="G2421" t="s">
        <v>40</v>
      </c>
      <c r="H2421" s="1" t="d">
        <v>2016-07-12</v>
      </c>
      <c r="I2421">
        <v>3355</v>
      </c>
      <c r="J2421" t="s">
        <v>7202</v>
      </c>
      <c r="K2421" t="s">
        <v>50</v>
      </c>
      <c r="L2421" t="s">
        <v>35</v>
      </c>
      <c r="M2421" t="s">
        <v>36</v>
      </c>
      <c r="N2421">
        <v>10220</v>
      </c>
      <c r="O2421">
        <v>10220</v>
      </c>
      <c r="P2421">
        <v>1</v>
      </c>
      <c r="Q2421" s="1" t="d">
        <v>1992-10-31</v>
      </c>
      <c r="R2421">
        <v>80</v>
      </c>
      <c r="S2421" t="s">
        <v>51</v>
      </c>
      <c r="T2421" t="s">
        <v>3032</v>
      </c>
      <c r="U2421" s="19" t="str">
        <f t="shared" si="37"/>
        <v>WILSON ADOLFO MORCILLO BUITRAGO</v>
      </c>
    </row>
    <row r="2422" spans="1:21" x14ac:dyDescent="0.2">
      <c r="A2422">
        <v>1107076497</v>
      </c>
      <c r="B2422">
        <v>556</v>
      </c>
      <c r="C2422" t="s">
        <v>66</v>
      </c>
      <c r="D2422" t="s">
        <v>6837</v>
      </c>
      <c r="E2422" t="s">
        <v>6838</v>
      </c>
      <c r="F2422" t="s">
        <v>159</v>
      </c>
      <c r="G2422" t="s">
        <v>40</v>
      </c>
      <c r="H2422" s="1" t="d">
        <v>2019-11-12</v>
      </c>
      <c r="I2422">
        <v>3366</v>
      </c>
      <c r="J2422" t="s">
        <v>158</v>
      </c>
      <c r="K2422" t="s">
        <v>50</v>
      </c>
      <c r="L2422" t="s">
        <v>35</v>
      </c>
      <c r="M2422" t="s">
        <v>36</v>
      </c>
      <c r="N2422">
        <v>10220</v>
      </c>
      <c r="O2422">
        <v>10220</v>
      </c>
      <c r="P2422">
        <v>1</v>
      </c>
      <c r="Q2422" s="1" t="d">
        <v>1993-03-01</v>
      </c>
      <c r="R2422">
        <v>80</v>
      </c>
      <c r="S2422" t="s">
        <v>51</v>
      </c>
      <c r="T2422" t="s">
        <v>8055</v>
      </c>
      <c r="U2422" s="19" t="str">
        <f t="shared" si="37"/>
        <v>MICHAEL ESTEBAN PEREZ GALLARDO</v>
      </c>
    </row>
    <row r="2423" spans="1:21" x14ac:dyDescent="0.2">
      <c r="A2423">
        <v>1107091329</v>
      </c>
      <c r="B2423">
        <v>556</v>
      </c>
      <c r="C2423" t="s">
        <v>66</v>
      </c>
      <c r="D2423" t="s">
        <v>6839</v>
      </c>
      <c r="E2423" t="s">
        <v>5505</v>
      </c>
      <c r="F2423" t="s">
        <v>159</v>
      </c>
      <c r="G2423" t="s">
        <v>40</v>
      </c>
      <c r="H2423" s="1" t="d">
        <v>2019-11-28</v>
      </c>
      <c r="I2423">
        <v>3366</v>
      </c>
      <c r="J2423" t="s">
        <v>158</v>
      </c>
      <c r="K2423" t="s">
        <v>50</v>
      </c>
      <c r="L2423" t="s">
        <v>35</v>
      </c>
      <c r="M2423" t="s">
        <v>36</v>
      </c>
      <c r="N2423">
        <v>10220</v>
      </c>
      <c r="O2423">
        <v>10220</v>
      </c>
      <c r="P2423">
        <v>1</v>
      </c>
      <c r="Q2423" s="1" t="d">
        <v>1995-10-07</v>
      </c>
      <c r="R2423">
        <v>80</v>
      </c>
      <c r="S2423" t="s">
        <v>51</v>
      </c>
      <c r="T2423" t="s">
        <v>6840</v>
      </c>
      <c r="U2423" s="19" t="str">
        <f t="shared" si="37"/>
        <v>FABIAN SAAVEDRA CACERES</v>
      </c>
    </row>
    <row r="2424" spans="1:21" x14ac:dyDescent="0.2">
      <c r="A2424">
        <v>1107094101</v>
      </c>
      <c r="B2424">
        <v>1232</v>
      </c>
      <c r="C2424" t="s">
        <v>30</v>
      </c>
      <c r="D2424" t="s">
        <v>4287</v>
      </c>
      <c r="E2424" t="s">
        <v>2183</v>
      </c>
      <c r="F2424" t="s">
        <v>3962</v>
      </c>
      <c r="G2424" t="s">
        <v>58</v>
      </c>
      <c r="H2424" s="1" t="d">
        <v>2019-01-09</v>
      </c>
      <c r="I2424">
        <v>3301</v>
      </c>
      <c r="J2424" t="s">
        <v>346</v>
      </c>
      <c r="K2424" t="s">
        <v>34</v>
      </c>
      <c r="L2424" t="s">
        <v>35</v>
      </c>
      <c r="M2424" t="s">
        <v>36</v>
      </c>
      <c r="N2424">
        <v>10110</v>
      </c>
      <c r="O2424">
        <v>0</v>
      </c>
      <c r="P2424">
        <v>1</v>
      </c>
      <c r="Q2424" s="1" t="d">
        <v>1995-12-15</v>
      </c>
      <c r="R2424">
        <v>40</v>
      </c>
      <c r="S2424" t="s">
        <v>347</v>
      </c>
      <c r="T2424" t="s">
        <v>4288</v>
      </c>
      <c r="U2424" s="19" t="str">
        <f t="shared" si="37"/>
        <v>CESAR AUGUSTO INSIGNARES LOPEZ</v>
      </c>
    </row>
    <row r="2425" spans="1:21" x14ac:dyDescent="0.2">
      <c r="A2425">
        <v>1107095853</v>
      </c>
      <c r="B2425">
        <v>556</v>
      </c>
      <c r="C2425" t="s">
        <v>66</v>
      </c>
      <c r="D2425" t="s">
        <v>6841</v>
      </c>
      <c r="E2425" t="s">
        <v>6842</v>
      </c>
      <c r="F2425" t="s">
        <v>159</v>
      </c>
      <c r="G2425" t="s">
        <v>40</v>
      </c>
      <c r="H2425" s="1" t="d">
        <v>2019-05-27</v>
      </c>
      <c r="I2425">
        <v>3366</v>
      </c>
      <c r="J2425" t="s">
        <v>158</v>
      </c>
      <c r="K2425" t="s">
        <v>50</v>
      </c>
      <c r="L2425" t="s">
        <v>35</v>
      </c>
      <c r="M2425" t="s">
        <v>34</v>
      </c>
      <c r="N2425">
        <v>10220</v>
      </c>
      <c r="O2425">
        <v>10220</v>
      </c>
      <c r="P2425">
        <v>1</v>
      </c>
      <c r="Q2425" s="1" t="d">
        <v>1996-03-02</v>
      </c>
      <c r="R2425">
        <v>80</v>
      </c>
      <c r="S2425" t="s">
        <v>51</v>
      </c>
      <c r="T2425" t="s">
        <v>6843</v>
      </c>
      <c r="U2425" s="19" t="str">
        <f t="shared" si="37"/>
        <v>BRIGITH ALEJANDRA LOAIZA TORRES</v>
      </c>
    </row>
    <row r="2426" spans="1:21" x14ac:dyDescent="0.2">
      <c r="A2426">
        <v>1107510476</v>
      </c>
      <c r="B2426">
        <v>1015</v>
      </c>
      <c r="C2426" t="s">
        <v>73</v>
      </c>
      <c r="D2426" t="s">
        <v>6844</v>
      </c>
      <c r="E2426" t="s">
        <v>6845</v>
      </c>
      <c r="F2426" t="s">
        <v>1820</v>
      </c>
      <c r="G2426" t="s">
        <v>58</v>
      </c>
      <c r="H2426" s="1" t="d">
        <v>2020-01-07</v>
      </c>
      <c r="I2426">
        <v>1030</v>
      </c>
      <c r="J2426" t="s">
        <v>365</v>
      </c>
      <c r="K2426" t="s">
        <v>34</v>
      </c>
      <c r="L2426" t="s">
        <v>35</v>
      </c>
      <c r="M2426" t="s">
        <v>34</v>
      </c>
      <c r="N2426">
        <v>30000</v>
      </c>
      <c r="O2426">
        <v>30000</v>
      </c>
      <c r="P2426">
        <v>1</v>
      </c>
      <c r="Q2426" s="1" t="d">
        <v>1997-06-09</v>
      </c>
      <c r="R2426">
        <v>102</v>
      </c>
      <c r="S2426" t="s">
        <v>88</v>
      </c>
      <c r="T2426" t="s">
        <v>8056</v>
      </c>
      <c r="U2426" s="19" t="str">
        <f t="shared" si="37"/>
        <v>MICHELLE ANDREA BOTERO SANCHEZ</v>
      </c>
    </row>
    <row r="2427" spans="1:21" x14ac:dyDescent="0.2">
      <c r="A2427">
        <v>1107513660</v>
      </c>
      <c r="B2427">
        <v>1015</v>
      </c>
      <c r="C2427" t="s">
        <v>73</v>
      </c>
      <c r="D2427" t="s">
        <v>6846</v>
      </c>
      <c r="E2427" t="s">
        <v>6847</v>
      </c>
      <c r="F2427" t="s">
        <v>5717</v>
      </c>
      <c r="G2427" t="s">
        <v>58</v>
      </c>
      <c r="H2427" s="1" t="d">
        <v>2019-09-03</v>
      </c>
      <c r="I2427">
        <v>7115</v>
      </c>
      <c r="J2427" t="s">
        <v>7315</v>
      </c>
      <c r="K2427" t="s">
        <v>34</v>
      </c>
      <c r="L2427" t="s">
        <v>35</v>
      </c>
      <c r="M2427" t="s">
        <v>34</v>
      </c>
      <c r="N2427">
        <v>30000</v>
      </c>
      <c r="O2427">
        <v>30000</v>
      </c>
      <c r="P2427">
        <v>1</v>
      </c>
      <c r="Q2427" s="1" t="d">
        <v>1997-11-27</v>
      </c>
      <c r="R2427">
        <v>106</v>
      </c>
      <c r="S2427" t="s">
        <v>7185</v>
      </c>
      <c r="T2427" t="s">
        <v>6848</v>
      </c>
      <c r="U2427" s="19" t="str">
        <f t="shared" si="37"/>
        <v>NATHALIA SABOGAL PAZ</v>
      </c>
    </row>
    <row r="2428" spans="1:21" x14ac:dyDescent="0.2">
      <c r="A2428">
        <v>1108452996</v>
      </c>
      <c r="B2428">
        <v>941</v>
      </c>
      <c r="C2428" t="s">
        <v>186</v>
      </c>
      <c r="D2428" t="s">
        <v>6849</v>
      </c>
      <c r="E2428" t="s">
        <v>6850</v>
      </c>
      <c r="F2428" t="s">
        <v>135</v>
      </c>
      <c r="G2428" t="s">
        <v>40</v>
      </c>
      <c r="H2428" s="1" t="d">
        <v>2019-05-22</v>
      </c>
      <c r="I2428">
        <v>3355</v>
      </c>
      <c r="J2428" t="s">
        <v>7202</v>
      </c>
      <c r="K2428" t="s">
        <v>50</v>
      </c>
      <c r="L2428" t="s">
        <v>35</v>
      </c>
      <c r="M2428" t="s">
        <v>36</v>
      </c>
      <c r="N2428">
        <v>10330</v>
      </c>
      <c r="O2428">
        <v>10880</v>
      </c>
      <c r="P2428">
        <v>1</v>
      </c>
      <c r="Q2428" s="1" t="d">
        <v>1988-02-07</v>
      </c>
      <c r="R2428">
        <v>80</v>
      </c>
      <c r="S2428" t="s">
        <v>51</v>
      </c>
      <c r="T2428" t="s">
        <v>6851</v>
      </c>
      <c r="U2428" s="19" t="str">
        <f t="shared" si="37"/>
        <v>DUVAN ANDRES CAMPOS VANEGAS</v>
      </c>
    </row>
    <row r="2429" spans="1:21" x14ac:dyDescent="0.2">
      <c r="A2429">
        <v>1108454982</v>
      </c>
      <c r="B2429">
        <v>560</v>
      </c>
      <c r="C2429" t="s">
        <v>122</v>
      </c>
      <c r="D2429" t="s">
        <v>3033</v>
      </c>
      <c r="E2429" t="s">
        <v>3034</v>
      </c>
      <c r="F2429" t="s">
        <v>409</v>
      </c>
      <c r="G2429" t="s">
        <v>32</v>
      </c>
      <c r="H2429" s="1" t="d">
        <v>2018-02-20</v>
      </c>
      <c r="I2429">
        <v>3352</v>
      </c>
      <c r="J2429" t="s">
        <v>7209</v>
      </c>
      <c r="K2429" t="s">
        <v>50</v>
      </c>
      <c r="L2429" t="s">
        <v>35</v>
      </c>
      <c r="M2429" t="s">
        <v>36</v>
      </c>
      <c r="N2429">
        <v>10330</v>
      </c>
      <c r="O2429">
        <v>10330</v>
      </c>
      <c r="P2429">
        <v>1</v>
      </c>
      <c r="Q2429" s="1" t="d">
        <v>1992-04-13</v>
      </c>
      <c r="R2429">
        <v>80</v>
      </c>
      <c r="S2429" t="s">
        <v>51</v>
      </c>
      <c r="T2429" t="s">
        <v>3035</v>
      </c>
      <c r="U2429" s="19" t="str">
        <f t="shared" si="37"/>
        <v>JONATHAN YECID QUESADA PARRA</v>
      </c>
    </row>
    <row r="2430" spans="1:21" x14ac:dyDescent="0.2">
      <c r="A2430">
        <v>1108762017</v>
      </c>
      <c r="B2430">
        <v>1232</v>
      </c>
      <c r="C2430" t="s">
        <v>30</v>
      </c>
      <c r="D2430" t="s">
        <v>3663</v>
      </c>
      <c r="E2430" t="s">
        <v>3664</v>
      </c>
      <c r="F2430" t="s">
        <v>8057</v>
      </c>
      <c r="G2430" t="s">
        <v>40</v>
      </c>
      <c r="H2430" s="1" t="d">
        <v>2017-02-03</v>
      </c>
      <c r="I2430">
        <v>3104</v>
      </c>
      <c r="J2430" t="s">
        <v>7236</v>
      </c>
      <c r="K2430" t="s">
        <v>34</v>
      </c>
      <c r="L2430" t="s">
        <v>35</v>
      </c>
      <c r="M2430" t="s">
        <v>36</v>
      </c>
      <c r="N2430">
        <v>10110</v>
      </c>
      <c r="O2430">
        <v>0</v>
      </c>
      <c r="P2430">
        <v>1</v>
      </c>
      <c r="Q2430" s="1" t="d">
        <v>1991-04-03</v>
      </c>
      <c r="R2430">
        <v>70</v>
      </c>
      <c r="S2430" t="s">
        <v>37</v>
      </c>
      <c r="T2430" t="s">
        <v>4289</v>
      </c>
      <c r="U2430" s="19" t="str">
        <f t="shared" si="37"/>
        <v>JAIRO ALBERTO MARTINEZ PATERNINA</v>
      </c>
    </row>
    <row r="2431" spans="1:21" x14ac:dyDescent="0.2">
      <c r="A2431">
        <v>1108832449</v>
      </c>
      <c r="B2431">
        <v>1232</v>
      </c>
      <c r="C2431" t="s">
        <v>30</v>
      </c>
      <c r="D2431" t="s">
        <v>6852</v>
      </c>
      <c r="E2431" t="s">
        <v>3734</v>
      </c>
      <c r="F2431" t="s">
        <v>74</v>
      </c>
      <c r="G2431" t="s">
        <v>40</v>
      </c>
      <c r="H2431" s="1" t="d">
        <v>2013-09-19</v>
      </c>
      <c r="I2431">
        <v>7417</v>
      </c>
      <c r="J2431" t="s">
        <v>4457</v>
      </c>
      <c r="K2431" t="s">
        <v>34</v>
      </c>
      <c r="L2431" t="s">
        <v>35</v>
      </c>
      <c r="M2431" t="s">
        <v>36</v>
      </c>
      <c r="N2431">
        <v>10110</v>
      </c>
      <c r="O2431">
        <v>0</v>
      </c>
      <c r="P2431">
        <v>1</v>
      </c>
      <c r="Q2431" s="1" t="d">
        <v>1992-06-26</v>
      </c>
      <c r="R2431">
        <v>70</v>
      </c>
      <c r="S2431" t="s">
        <v>37</v>
      </c>
      <c r="T2431" t="s">
        <v>3036</v>
      </c>
      <c r="U2431" s="19" t="str">
        <f t="shared" si="37"/>
        <v>STEVEN MOLANO CRUZ</v>
      </c>
    </row>
    <row r="2432" spans="1:21" x14ac:dyDescent="0.2">
      <c r="A2432">
        <v>1108929550</v>
      </c>
      <c r="B2432">
        <v>1232</v>
      </c>
      <c r="C2432" t="s">
        <v>30</v>
      </c>
      <c r="D2432" t="s">
        <v>8058</v>
      </c>
      <c r="E2432" t="s">
        <v>8059</v>
      </c>
      <c r="F2432" t="s">
        <v>74</v>
      </c>
      <c r="G2432" t="s">
        <v>40</v>
      </c>
      <c r="H2432" s="1" t="d">
        <v>2015-09-14</v>
      </c>
      <c r="I2432">
        <v>7401</v>
      </c>
      <c r="J2432" t="s">
        <v>7210</v>
      </c>
      <c r="K2432" t="s">
        <v>34</v>
      </c>
      <c r="L2432" t="s">
        <v>35</v>
      </c>
      <c r="M2432" t="s">
        <v>36</v>
      </c>
      <c r="N2432">
        <v>10110</v>
      </c>
      <c r="O2432">
        <v>0</v>
      </c>
      <c r="P2432">
        <v>1</v>
      </c>
      <c r="Q2432" s="1" t="d">
        <v>1987-06-06</v>
      </c>
      <c r="R2432">
        <v>70</v>
      </c>
      <c r="S2432" t="s">
        <v>37</v>
      </c>
      <c r="T2432" t="s">
        <v>8060</v>
      </c>
      <c r="U2432" s="19" t="str">
        <f t="shared" si="37"/>
        <v>JOSE FERNEY CALDERON QUIÑONES</v>
      </c>
    </row>
    <row r="2433" spans="1:21" x14ac:dyDescent="0.2">
      <c r="A2433">
        <v>1109001387</v>
      </c>
      <c r="B2433">
        <v>563</v>
      </c>
      <c r="C2433" t="s">
        <v>155</v>
      </c>
      <c r="D2433" t="s">
        <v>6853</v>
      </c>
      <c r="E2433" t="s">
        <v>1911</v>
      </c>
      <c r="F2433" t="s">
        <v>159</v>
      </c>
      <c r="G2433" t="s">
        <v>40</v>
      </c>
      <c r="H2433" s="1" t="d">
        <v>2019-06-05</v>
      </c>
      <c r="I2433">
        <v>3366</v>
      </c>
      <c r="J2433" t="s">
        <v>158</v>
      </c>
      <c r="K2433" t="s">
        <v>50</v>
      </c>
      <c r="L2433" t="s">
        <v>35</v>
      </c>
      <c r="M2433" t="s">
        <v>36</v>
      </c>
      <c r="N2433">
        <v>10330</v>
      </c>
      <c r="O2433">
        <v>10334</v>
      </c>
      <c r="P2433">
        <v>1</v>
      </c>
      <c r="Q2433" s="1" t="d">
        <v>1990-03-20</v>
      </c>
      <c r="R2433">
        <v>80</v>
      </c>
      <c r="S2433" t="s">
        <v>51</v>
      </c>
      <c r="T2433" t="s">
        <v>6854</v>
      </c>
      <c r="U2433" s="19" t="str">
        <f t="shared" si="37"/>
        <v>MELQUICEDEC MONTIEL AVILA</v>
      </c>
    </row>
    <row r="2434" spans="1:21" x14ac:dyDescent="0.2">
      <c r="A2434">
        <v>1109069469</v>
      </c>
      <c r="B2434">
        <v>550</v>
      </c>
      <c r="C2434" t="s">
        <v>48</v>
      </c>
      <c r="D2434" t="s">
        <v>8061</v>
      </c>
      <c r="E2434" t="s">
        <v>6855</v>
      </c>
      <c r="F2434" t="s">
        <v>76</v>
      </c>
      <c r="G2434" t="s">
        <v>40</v>
      </c>
      <c r="H2434" s="1" t="d">
        <v>2019-09-24</v>
      </c>
      <c r="I2434">
        <v>3108</v>
      </c>
      <c r="J2434" t="s">
        <v>71</v>
      </c>
      <c r="K2434" t="s">
        <v>34</v>
      </c>
      <c r="L2434" t="s">
        <v>35</v>
      </c>
      <c r="M2434" t="s">
        <v>36</v>
      </c>
      <c r="N2434">
        <v>10118</v>
      </c>
      <c r="O2434">
        <v>10118</v>
      </c>
      <c r="P2434">
        <v>1</v>
      </c>
      <c r="Q2434" s="1" t="d">
        <v>1990-01-07</v>
      </c>
      <c r="R2434">
        <v>65</v>
      </c>
      <c r="S2434" t="s">
        <v>4406</v>
      </c>
      <c r="T2434" t="s">
        <v>6856</v>
      </c>
      <c r="U2434" s="19" t="str">
        <f t="shared" si="37"/>
        <v>MISAEL CARDENAS APONTE</v>
      </c>
    </row>
    <row r="2435" spans="1:21" x14ac:dyDescent="0.2">
      <c r="A2435">
        <v>1109264399</v>
      </c>
      <c r="B2435">
        <v>1232</v>
      </c>
      <c r="C2435" t="s">
        <v>30</v>
      </c>
      <c r="D2435" t="s">
        <v>6857</v>
      </c>
      <c r="E2435" t="s">
        <v>1022</v>
      </c>
      <c r="F2435" t="s">
        <v>74</v>
      </c>
      <c r="G2435" t="s">
        <v>40</v>
      </c>
      <c r="H2435" s="1" t="d">
        <v>2013-07-18</v>
      </c>
      <c r="I2435">
        <v>3271</v>
      </c>
      <c r="J2435" t="s">
        <v>492</v>
      </c>
      <c r="K2435" t="s">
        <v>34</v>
      </c>
      <c r="L2435" t="s">
        <v>35</v>
      </c>
      <c r="M2435" t="s">
        <v>36</v>
      </c>
      <c r="N2435">
        <v>10110</v>
      </c>
      <c r="O2435">
        <v>0</v>
      </c>
      <c r="P2435">
        <v>1</v>
      </c>
      <c r="Q2435" s="1" t="d">
        <v>1987-12-28</v>
      </c>
      <c r="R2435">
        <v>70</v>
      </c>
      <c r="S2435" t="s">
        <v>37</v>
      </c>
      <c r="T2435" t="s">
        <v>6858</v>
      </c>
      <c r="U2435" s="19" t="str">
        <f t="shared" ref="U2435:U2498" si="38">TRIM(E2435)&amp;" "&amp;TRIM(D2435)</f>
        <v>LUIS FERNANDO PARRA PRECIADO</v>
      </c>
    </row>
    <row r="2436" spans="1:21" x14ac:dyDescent="0.2">
      <c r="A2436">
        <v>1109264710</v>
      </c>
      <c r="B2436">
        <v>1232</v>
      </c>
      <c r="C2436" t="s">
        <v>30</v>
      </c>
      <c r="D2436" t="s">
        <v>6859</v>
      </c>
      <c r="E2436" t="s">
        <v>233</v>
      </c>
      <c r="F2436" t="s">
        <v>4614</v>
      </c>
      <c r="G2436" t="s">
        <v>40</v>
      </c>
      <c r="H2436" s="1" t="d">
        <v>2016-11-22</v>
      </c>
      <c r="I2436">
        <v>7417</v>
      </c>
      <c r="J2436" t="s">
        <v>4457</v>
      </c>
      <c r="K2436" t="s">
        <v>34</v>
      </c>
      <c r="L2436" t="s">
        <v>35</v>
      </c>
      <c r="M2436" t="s">
        <v>36</v>
      </c>
      <c r="N2436">
        <v>10110</v>
      </c>
      <c r="O2436">
        <v>0</v>
      </c>
      <c r="P2436">
        <v>1</v>
      </c>
      <c r="Q2436" s="1" t="d">
        <v>1989-03-26</v>
      </c>
      <c r="R2436">
        <v>70</v>
      </c>
      <c r="S2436" t="s">
        <v>37</v>
      </c>
      <c r="T2436" t="s">
        <v>3037</v>
      </c>
      <c r="U2436" s="19" t="str">
        <f t="shared" si="38"/>
        <v>JUAN CARLOS MORALES AGUILAR</v>
      </c>
    </row>
    <row r="2437" spans="1:21" x14ac:dyDescent="0.2">
      <c r="A2437">
        <v>1109293484</v>
      </c>
      <c r="B2437">
        <v>1015</v>
      </c>
      <c r="C2437" t="s">
        <v>73</v>
      </c>
      <c r="D2437" t="s">
        <v>6860</v>
      </c>
      <c r="E2437" t="s">
        <v>6669</v>
      </c>
      <c r="F2437" t="s">
        <v>7799</v>
      </c>
      <c r="G2437" t="s">
        <v>32</v>
      </c>
      <c r="H2437" s="1" t="d">
        <v>2012-05-09</v>
      </c>
      <c r="I2437">
        <v>1033</v>
      </c>
      <c r="J2437" t="s">
        <v>87</v>
      </c>
      <c r="K2437" t="s">
        <v>34</v>
      </c>
      <c r="L2437" t="s">
        <v>35</v>
      </c>
      <c r="M2437" t="s">
        <v>36</v>
      </c>
      <c r="N2437">
        <v>30000</v>
      </c>
      <c r="O2437">
        <v>30000</v>
      </c>
      <c r="P2437">
        <v>1</v>
      </c>
      <c r="Q2437" s="1" t="d">
        <v>1988-03-29</v>
      </c>
      <c r="R2437">
        <v>102</v>
      </c>
      <c r="S2437" t="s">
        <v>88</v>
      </c>
      <c r="T2437" t="s">
        <v>3038</v>
      </c>
      <c r="U2437" s="19" t="str">
        <f t="shared" si="38"/>
        <v>JHON EDISON BERMUDEZ BETANCOURTH</v>
      </c>
    </row>
    <row r="2438" spans="1:21" x14ac:dyDescent="0.2">
      <c r="A2438">
        <v>1109298151</v>
      </c>
      <c r="B2438">
        <v>1232</v>
      </c>
      <c r="C2438" t="s">
        <v>30</v>
      </c>
      <c r="D2438" t="s">
        <v>6861</v>
      </c>
      <c r="E2438" t="s">
        <v>6453</v>
      </c>
      <c r="F2438" t="s">
        <v>74</v>
      </c>
      <c r="G2438" t="s">
        <v>40</v>
      </c>
      <c r="H2438" s="1" t="d">
        <v>2019-07-10</v>
      </c>
      <c r="I2438">
        <v>7400</v>
      </c>
      <c r="J2438" t="s">
        <v>7170</v>
      </c>
      <c r="K2438" t="s">
        <v>34</v>
      </c>
      <c r="L2438" t="s">
        <v>35</v>
      </c>
      <c r="M2438" t="s">
        <v>36</v>
      </c>
      <c r="N2438">
        <v>10110</v>
      </c>
      <c r="O2438">
        <v>0</v>
      </c>
      <c r="P2438">
        <v>1</v>
      </c>
      <c r="Q2438" s="1" t="d">
        <v>1993-12-04</v>
      </c>
      <c r="R2438">
        <v>70</v>
      </c>
      <c r="S2438" t="s">
        <v>37</v>
      </c>
      <c r="T2438" t="s">
        <v>6862</v>
      </c>
      <c r="U2438" s="19" t="str">
        <f t="shared" si="38"/>
        <v>JOHN ANDERSON BETANCURTH HERRERA</v>
      </c>
    </row>
    <row r="2439" spans="1:21" x14ac:dyDescent="0.2">
      <c r="A2439">
        <v>1109415666</v>
      </c>
      <c r="B2439">
        <v>1232</v>
      </c>
      <c r="C2439" t="s">
        <v>30</v>
      </c>
      <c r="D2439" t="s">
        <v>3665</v>
      </c>
      <c r="E2439" t="s">
        <v>3666</v>
      </c>
      <c r="F2439" t="s">
        <v>837</v>
      </c>
      <c r="G2439" t="s">
        <v>32</v>
      </c>
      <c r="H2439" s="1" t="d">
        <v>2015-09-28</v>
      </c>
      <c r="I2439">
        <v>3109</v>
      </c>
      <c r="J2439" t="s">
        <v>33</v>
      </c>
      <c r="K2439" t="s">
        <v>34</v>
      </c>
      <c r="L2439" t="s">
        <v>35</v>
      </c>
      <c r="M2439" t="s">
        <v>36</v>
      </c>
      <c r="N2439">
        <v>10110</v>
      </c>
      <c r="O2439">
        <v>0</v>
      </c>
      <c r="P2439">
        <v>1</v>
      </c>
      <c r="Q2439" s="1" t="d">
        <v>1990-08-03</v>
      </c>
      <c r="R2439">
        <v>65</v>
      </c>
      <c r="S2439" t="s">
        <v>4406</v>
      </c>
      <c r="T2439" t="s">
        <v>3039</v>
      </c>
      <c r="U2439" s="19" t="str">
        <f t="shared" si="38"/>
        <v>YUDAIVER MANJARREZ TAMARA</v>
      </c>
    </row>
    <row r="2440" spans="1:21" x14ac:dyDescent="0.2">
      <c r="A2440">
        <v>1109840161</v>
      </c>
      <c r="B2440">
        <v>1232</v>
      </c>
      <c r="C2440" t="s">
        <v>30</v>
      </c>
      <c r="D2440" t="s">
        <v>3040</v>
      </c>
      <c r="E2440" t="s">
        <v>3041</v>
      </c>
      <c r="F2440" t="s">
        <v>7232</v>
      </c>
      <c r="G2440" t="s">
        <v>40</v>
      </c>
      <c r="H2440" s="1" t="d">
        <v>2014-10-06</v>
      </c>
      <c r="I2440">
        <v>3032</v>
      </c>
      <c r="J2440" t="s">
        <v>331</v>
      </c>
      <c r="K2440" t="s">
        <v>34</v>
      </c>
      <c r="L2440" t="s">
        <v>35</v>
      </c>
      <c r="M2440" t="s">
        <v>34</v>
      </c>
      <c r="N2440">
        <v>10110</v>
      </c>
      <c r="O2440">
        <v>0</v>
      </c>
      <c r="P2440">
        <v>1</v>
      </c>
      <c r="Q2440" s="1" t="d">
        <v>1985-09-18</v>
      </c>
      <c r="R2440">
        <v>20</v>
      </c>
      <c r="S2440" t="s">
        <v>42</v>
      </c>
      <c r="T2440" t="s">
        <v>3042</v>
      </c>
      <c r="U2440" s="19" t="str">
        <f t="shared" si="38"/>
        <v>HEIMY TACUMA MALAMBO</v>
      </c>
    </row>
    <row r="2441" spans="1:21" x14ac:dyDescent="0.2">
      <c r="A2441">
        <v>1109842210</v>
      </c>
      <c r="B2441">
        <v>1232</v>
      </c>
      <c r="C2441" t="s">
        <v>30</v>
      </c>
      <c r="D2441" t="s">
        <v>6863</v>
      </c>
      <c r="E2441" t="s">
        <v>6226</v>
      </c>
      <c r="F2441" t="s">
        <v>74</v>
      </c>
      <c r="G2441" t="s">
        <v>40</v>
      </c>
      <c r="H2441" s="1" t="d">
        <v>2017-04-25</v>
      </c>
      <c r="I2441">
        <v>7403</v>
      </c>
      <c r="J2441" t="s">
        <v>7237</v>
      </c>
      <c r="K2441" t="s">
        <v>34</v>
      </c>
      <c r="L2441" t="s">
        <v>35</v>
      </c>
      <c r="M2441" t="s">
        <v>36</v>
      </c>
      <c r="N2441">
        <v>10110</v>
      </c>
      <c r="O2441">
        <v>0</v>
      </c>
      <c r="P2441">
        <v>1</v>
      </c>
      <c r="Q2441" s="1" t="d">
        <v>1988-06-26</v>
      </c>
      <c r="R2441">
        <v>70</v>
      </c>
      <c r="S2441" t="s">
        <v>37</v>
      </c>
      <c r="T2441" t="s">
        <v>3043</v>
      </c>
      <c r="U2441" s="19" t="str">
        <f t="shared" si="38"/>
        <v>ANDRES SAIN SOACHE PIMENTEL</v>
      </c>
    </row>
    <row r="2442" spans="1:21" x14ac:dyDescent="0.2">
      <c r="A2442">
        <v>1109842919</v>
      </c>
      <c r="B2442">
        <v>550</v>
      </c>
      <c r="C2442" t="s">
        <v>48</v>
      </c>
      <c r="D2442" t="s">
        <v>3667</v>
      </c>
      <c r="E2442" t="s">
        <v>1145</v>
      </c>
      <c r="F2442" t="s">
        <v>135</v>
      </c>
      <c r="G2442" t="s">
        <v>40</v>
      </c>
      <c r="H2442" s="1" t="d">
        <v>2018-10-09</v>
      </c>
      <c r="I2442">
        <v>3355</v>
      </c>
      <c r="J2442" t="s">
        <v>7202</v>
      </c>
      <c r="K2442" t="s">
        <v>50</v>
      </c>
      <c r="L2442" t="s">
        <v>35</v>
      </c>
      <c r="M2442" t="s">
        <v>36</v>
      </c>
      <c r="N2442">
        <v>10118</v>
      </c>
      <c r="O2442">
        <v>10118</v>
      </c>
      <c r="P2442">
        <v>1</v>
      </c>
      <c r="Q2442" s="1" t="d">
        <v>1989-06-08</v>
      </c>
      <c r="R2442">
        <v>80</v>
      </c>
      <c r="S2442" t="s">
        <v>51</v>
      </c>
      <c r="T2442" t="s">
        <v>4290</v>
      </c>
      <c r="U2442" s="19" t="str">
        <f t="shared" si="38"/>
        <v>JOHN ALEXANDER MONTES TAFUR</v>
      </c>
    </row>
    <row r="2443" spans="1:21" x14ac:dyDescent="0.2">
      <c r="A2443">
        <v>1110116120</v>
      </c>
      <c r="B2443">
        <v>1232</v>
      </c>
      <c r="C2443" t="s">
        <v>30</v>
      </c>
      <c r="D2443" t="s">
        <v>6864</v>
      </c>
      <c r="E2443" t="s">
        <v>6865</v>
      </c>
      <c r="F2443" t="s">
        <v>74</v>
      </c>
      <c r="G2443" t="s">
        <v>40</v>
      </c>
      <c r="H2443" s="1" t="d">
        <v>2015-09-11</v>
      </c>
      <c r="I2443">
        <v>7400</v>
      </c>
      <c r="J2443" t="s">
        <v>7170</v>
      </c>
      <c r="K2443" t="s">
        <v>34</v>
      </c>
      <c r="L2443" t="s">
        <v>35</v>
      </c>
      <c r="M2443" t="s">
        <v>34</v>
      </c>
      <c r="N2443">
        <v>10110</v>
      </c>
      <c r="O2443">
        <v>0</v>
      </c>
      <c r="P2443">
        <v>1</v>
      </c>
      <c r="Q2443" s="1" t="d">
        <v>1985-10-01</v>
      </c>
      <c r="R2443">
        <v>70</v>
      </c>
      <c r="S2443" t="s">
        <v>37</v>
      </c>
      <c r="T2443" t="s">
        <v>3044</v>
      </c>
      <c r="U2443" s="19" t="str">
        <f t="shared" si="38"/>
        <v>GLITZA DICNORY DURAN CASANOVA</v>
      </c>
    </row>
    <row r="2444" spans="1:21" x14ac:dyDescent="0.2">
      <c r="A2444">
        <v>1110118056</v>
      </c>
      <c r="B2444">
        <v>1232</v>
      </c>
      <c r="C2444" t="s">
        <v>30</v>
      </c>
      <c r="D2444" t="s">
        <v>8062</v>
      </c>
      <c r="E2444" t="s">
        <v>8063</v>
      </c>
      <c r="F2444" t="s">
        <v>4614</v>
      </c>
      <c r="G2444" t="s">
        <v>40</v>
      </c>
      <c r="H2444" s="1" t="d">
        <v>2014-10-21</v>
      </c>
      <c r="I2444">
        <v>7403</v>
      </c>
      <c r="J2444" t="s">
        <v>7237</v>
      </c>
      <c r="K2444" t="s">
        <v>34</v>
      </c>
      <c r="L2444" t="s">
        <v>35</v>
      </c>
      <c r="M2444" t="s">
        <v>34</v>
      </c>
      <c r="N2444">
        <v>10110</v>
      </c>
      <c r="O2444">
        <v>0</v>
      </c>
      <c r="P2444">
        <v>1</v>
      </c>
      <c r="Q2444" s="1" t="d">
        <v>1995-04-26</v>
      </c>
      <c r="R2444">
        <v>70</v>
      </c>
      <c r="S2444" t="s">
        <v>37</v>
      </c>
      <c r="T2444" t="s">
        <v>3045</v>
      </c>
      <c r="U2444" s="19" t="str">
        <f t="shared" si="38"/>
        <v>YESSIKA LORENA OSORIO DEVIA</v>
      </c>
    </row>
    <row r="2445" spans="1:21" x14ac:dyDescent="0.2">
      <c r="A2445">
        <v>1110176226</v>
      </c>
      <c r="B2445">
        <v>941</v>
      </c>
      <c r="C2445" t="s">
        <v>186</v>
      </c>
      <c r="D2445" t="s">
        <v>3374</v>
      </c>
      <c r="E2445" t="s">
        <v>2020</v>
      </c>
      <c r="F2445" t="s">
        <v>196</v>
      </c>
      <c r="G2445" t="s">
        <v>40</v>
      </c>
      <c r="H2445" s="1" t="d">
        <v>2018-05-21</v>
      </c>
      <c r="I2445">
        <v>3355</v>
      </c>
      <c r="J2445" t="s">
        <v>7202</v>
      </c>
      <c r="K2445" t="s">
        <v>50</v>
      </c>
      <c r="L2445" t="s">
        <v>35</v>
      </c>
      <c r="M2445" t="s">
        <v>36</v>
      </c>
      <c r="N2445">
        <v>10330</v>
      </c>
      <c r="O2445">
        <v>10880</v>
      </c>
      <c r="P2445">
        <v>1</v>
      </c>
      <c r="Q2445" s="1" t="d">
        <v>1991-04-24</v>
      </c>
      <c r="R2445">
        <v>80</v>
      </c>
      <c r="S2445" t="s">
        <v>51</v>
      </c>
      <c r="T2445" t="s">
        <v>3375</v>
      </c>
      <c r="U2445" s="19" t="str">
        <f t="shared" si="38"/>
        <v>DAVID DANIEL OLIVERA FRANCO</v>
      </c>
    </row>
    <row r="2446" spans="1:21" x14ac:dyDescent="0.2">
      <c r="A2446">
        <v>1110451571</v>
      </c>
      <c r="B2446">
        <v>1232</v>
      </c>
      <c r="C2446" t="s">
        <v>30</v>
      </c>
      <c r="D2446" t="s">
        <v>8064</v>
      </c>
      <c r="E2446" t="s">
        <v>8065</v>
      </c>
      <c r="F2446" t="s">
        <v>7661</v>
      </c>
      <c r="G2446" t="s">
        <v>32</v>
      </c>
      <c r="H2446" s="1" t="d">
        <v>2013-10-10</v>
      </c>
      <c r="I2446">
        <v>3120</v>
      </c>
      <c r="J2446" t="s">
        <v>166</v>
      </c>
      <c r="K2446" t="s">
        <v>34</v>
      </c>
      <c r="L2446" t="s">
        <v>35</v>
      </c>
      <c r="M2446" t="s">
        <v>36</v>
      </c>
      <c r="N2446">
        <v>10110</v>
      </c>
      <c r="O2446">
        <v>0</v>
      </c>
      <c r="P2446">
        <v>1</v>
      </c>
      <c r="Q2446" s="1" t="d">
        <v>1986-10-03</v>
      </c>
      <c r="R2446">
        <v>65</v>
      </c>
      <c r="S2446" t="s">
        <v>4406</v>
      </c>
      <c r="T2446" t="s">
        <v>3046</v>
      </c>
      <c r="U2446" s="19" t="str">
        <f t="shared" si="38"/>
        <v>WILMER FERNANDO VALBUENA CRUZ</v>
      </c>
    </row>
    <row r="2447" spans="1:21" x14ac:dyDescent="0.2">
      <c r="A2447">
        <v>1110453387</v>
      </c>
      <c r="B2447">
        <v>563</v>
      </c>
      <c r="C2447" t="s">
        <v>155</v>
      </c>
      <c r="D2447" t="s">
        <v>4291</v>
      </c>
      <c r="E2447" t="s">
        <v>4292</v>
      </c>
      <c r="F2447" t="s">
        <v>135</v>
      </c>
      <c r="G2447" t="s">
        <v>40</v>
      </c>
      <c r="H2447" s="1" t="d">
        <v>2018-11-26</v>
      </c>
      <c r="I2447">
        <v>3355</v>
      </c>
      <c r="J2447" t="s">
        <v>7202</v>
      </c>
      <c r="K2447" t="s">
        <v>50</v>
      </c>
      <c r="L2447" t="s">
        <v>35</v>
      </c>
      <c r="M2447" t="s">
        <v>36</v>
      </c>
      <c r="N2447">
        <v>10330</v>
      </c>
      <c r="O2447">
        <v>10334</v>
      </c>
      <c r="P2447">
        <v>1</v>
      </c>
      <c r="Q2447" s="1" t="d">
        <v>1986-11-07</v>
      </c>
      <c r="R2447">
        <v>80</v>
      </c>
      <c r="S2447" t="s">
        <v>51</v>
      </c>
      <c r="T2447" t="s">
        <v>4293</v>
      </c>
      <c r="U2447" s="19" t="str">
        <f t="shared" si="38"/>
        <v>JONATHAN DRICKSSON CASTAÑEDA CAMACHO</v>
      </c>
    </row>
    <row r="2448" spans="1:21" x14ac:dyDescent="0.2">
      <c r="A2448">
        <v>1110465162</v>
      </c>
      <c r="B2448">
        <v>1232</v>
      </c>
      <c r="C2448" t="s">
        <v>30</v>
      </c>
      <c r="D2448" t="s">
        <v>3048</v>
      </c>
      <c r="E2448" t="s">
        <v>3049</v>
      </c>
      <c r="F2448" t="s">
        <v>74</v>
      </c>
      <c r="G2448" t="s">
        <v>40</v>
      </c>
      <c r="H2448" s="1" t="d">
        <v>2016-12-09</v>
      </c>
      <c r="I2448">
        <v>7402</v>
      </c>
      <c r="J2448" t="s">
        <v>7186</v>
      </c>
      <c r="K2448" t="s">
        <v>34</v>
      </c>
      <c r="L2448" t="s">
        <v>35</v>
      </c>
      <c r="M2448" t="s">
        <v>36</v>
      </c>
      <c r="N2448">
        <v>10110</v>
      </c>
      <c r="O2448">
        <v>0</v>
      </c>
      <c r="P2448">
        <v>1</v>
      </c>
      <c r="Q2448" s="1" t="d">
        <v>1987-10-03</v>
      </c>
      <c r="R2448">
        <v>70</v>
      </c>
      <c r="S2448" t="s">
        <v>37</v>
      </c>
      <c r="T2448" t="s">
        <v>3050</v>
      </c>
      <c r="U2448" s="19" t="str">
        <f t="shared" si="38"/>
        <v>JOHN EDINSON TRIANA CASTILLO</v>
      </c>
    </row>
    <row r="2449" spans="1:21" x14ac:dyDescent="0.2">
      <c r="A2449">
        <v>1110466269</v>
      </c>
      <c r="B2449">
        <v>563</v>
      </c>
      <c r="C2449" t="s">
        <v>155</v>
      </c>
      <c r="D2449" t="s">
        <v>6866</v>
      </c>
      <c r="E2449" t="s">
        <v>6867</v>
      </c>
      <c r="F2449" t="s">
        <v>135</v>
      </c>
      <c r="G2449" t="s">
        <v>40</v>
      </c>
      <c r="H2449" s="1" t="d">
        <v>2015-12-14</v>
      </c>
      <c r="I2449">
        <v>3355</v>
      </c>
      <c r="J2449" t="s">
        <v>7202</v>
      </c>
      <c r="K2449" t="s">
        <v>50</v>
      </c>
      <c r="L2449" t="s">
        <v>35</v>
      </c>
      <c r="M2449" t="s">
        <v>36</v>
      </c>
      <c r="N2449">
        <v>10330</v>
      </c>
      <c r="O2449">
        <v>10334</v>
      </c>
      <c r="P2449">
        <v>1</v>
      </c>
      <c r="Q2449" s="1" t="d">
        <v>1987-11-18</v>
      </c>
      <c r="R2449">
        <v>80</v>
      </c>
      <c r="S2449" t="s">
        <v>51</v>
      </c>
      <c r="T2449" t="s">
        <v>3051</v>
      </c>
      <c r="U2449" s="19" t="str">
        <f t="shared" si="38"/>
        <v>JEISSON ANDRES GONZALEZ URIBE</v>
      </c>
    </row>
    <row r="2450" spans="1:21" x14ac:dyDescent="0.2">
      <c r="A2450">
        <v>1110472978</v>
      </c>
      <c r="B2450">
        <v>1232</v>
      </c>
      <c r="C2450" t="s">
        <v>30</v>
      </c>
      <c r="D2450" t="s">
        <v>6868</v>
      </c>
      <c r="E2450" t="s">
        <v>6869</v>
      </c>
      <c r="F2450" t="s">
        <v>74</v>
      </c>
      <c r="G2450" t="s">
        <v>40</v>
      </c>
      <c r="H2450" s="1" t="d">
        <v>2014-06-11</v>
      </c>
      <c r="I2450">
        <v>7416</v>
      </c>
      <c r="J2450" t="s">
        <v>7215</v>
      </c>
      <c r="K2450" t="s">
        <v>34</v>
      </c>
      <c r="L2450" t="s">
        <v>35</v>
      </c>
      <c r="M2450" t="s">
        <v>36</v>
      </c>
      <c r="N2450">
        <v>10110</v>
      </c>
      <c r="O2450">
        <v>0</v>
      </c>
      <c r="P2450">
        <v>1</v>
      </c>
      <c r="Q2450" s="1" t="d">
        <v>1988-04-16</v>
      </c>
      <c r="R2450">
        <v>70</v>
      </c>
      <c r="S2450" t="s">
        <v>37</v>
      </c>
      <c r="T2450" t="s">
        <v>3052</v>
      </c>
      <c r="U2450" s="19" t="str">
        <f t="shared" si="38"/>
        <v>GUSTAVO PIÑEROS DIAZ</v>
      </c>
    </row>
    <row r="2451" spans="1:21" x14ac:dyDescent="0.2">
      <c r="A2451">
        <v>1110489560</v>
      </c>
      <c r="B2451">
        <v>1232</v>
      </c>
      <c r="C2451" t="s">
        <v>30</v>
      </c>
      <c r="D2451" t="s">
        <v>6870</v>
      </c>
      <c r="E2451" t="s">
        <v>6871</v>
      </c>
      <c r="F2451" t="s">
        <v>74</v>
      </c>
      <c r="G2451" t="s">
        <v>40</v>
      </c>
      <c r="H2451" s="1" t="d">
        <v>2016-12-06</v>
      </c>
      <c r="I2451">
        <v>7403</v>
      </c>
      <c r="J2451" t="s">
        <v>7237</v>
      </c>
      <c r="K2451" t="s">
        <v>34</v>
      </c>
      <c r="L2451" t="s">
        <v>35</v>
      </c>
      <c r="M2451" t="s">
        <v>34</v>
      </c>
      <c r="N2451">
        <v>10110</v>
      </c>
      <c r="O2451">
        <v>0</v>
      </c>
      <c r="P2451">
        <v>1</v>
      </c>
      <c r="Q2451" s="1" t="d">
        <v>1989-09-14</v>
      </c>
      <c r="R2451">
        <v>70</v>
      </c>
      <c r="S2451" t="s">
        <v>37</v>
      </c>
      <c r="T2451" t="s">
        <v>3053</v>
      </c>
      <c r="U2451" s="19" t="str">
        <f t="shared" si="38"/>
        <v>HERLANDY ALEJANDRA COLLAZOS ORTEGA</v>
      </c>
    </row>
    <row r="2452" spans="1:21" x14ac:dyDescent="0.2">
      <c r="A2452">
        <v>1110503540</v>
      </c>
      <c r="B2452">
        <v>563</v>
      </c>
      <c r="C2452" t="s">
        <v>155</v>
      </c>
      <c r="D2452" t="s">
        <v>8066</v>
      </c>
      <c r="E2452" t="s">
        <v>8067</v>
      </c>
      <c r="F2452" t="s">
        <v>159</v>
      </c>
      <c r="G2452" t="s">
        <v>40</v>
      </c>
      <c r="H2452" s="1" t="d">
        <v>2021-02-03</v>
      </c>
      <c r="I2452">
        <v>3366</v>
      </c>
      <c r="J2452" t="s">
        <v>158</v>
      </c>
      <c r="K2452" t="s">
        <v>50</v>
      </c>
      <c r="L2452" t="s">
        <v>34</v>
      </c>
      <c r="M2452" t="s">
        <v>36</v>
      </c>
      <c r="N2452">
        <v>10330</v>
      </c>
      <c r="O2452">
        <v>10334</v>
      </c>
      <c r="P2452">
        <v>1</v>
      </c>
      <c r="Q2452" s="1" t="d">
        <v>1990-09-25</v>
      </c>
      <c r="R2452">
        <v>80</v>
      </c>
      <c r="S2452" t="s">
        <v>51</v>
      </c>
      <c r="T2452" t="s">
        <v>8068</v>
      </c>
      <c r="U2452" s="19" t="str">
        <f t="shared" si="38"/>
        <v>HERNEY JULIAN GUZMAN MARTINEZ</v>
      </c>
    </row>
    <row r="2453" spans="1:21" x14ac:dyDescent="0.2">
      <c r="A2453">
        <v>1110506315</v>
      </c>
      <c r="B2453">
        <v>550</v>
      </c>
      <c r="C2453" t="s">
        <v>48</v>
      </c>
      <c r="D2453" t="s">
        <v>6872</v>
      </c>
      <c r="E2453" t="s">
        <v>6873</v>
      </c>
      <c r="F2453" t="s">
        <v>361</v>
      </c>
      <c r="G2453" t="s">
        <v>40</v>
      </c>
      <c r="H2453" s="1" t="d">
        <v>2019-05-10</v>
      </c>
      <c r="I2453">
        <v>3351</v>
      </c>
      <c r="J2453" t="s">
        <v>230</v>
      </c>
      <c r="K2453" t="s">
        <v>50</v>
      </c>
      <c r="L2453" t="s">
        <v>35</v>
      </c>
      <c r="M2453" t="s">
        <v>34</v>
      </c>
      <c r="N2453">
        <v>10118</v>
      </c>
      <c r="O2453">
        <v>10118</v>
      </c>
      <c r="P2453">
        <v>1</v>
      </c>
      <c r="Q2453" s="1" t="d">
        <v>1991-01-01</v>
      </c>
      <c r="R2453">
        <v>80</v>
      </c>
      <c r="S2453" t="s">
        <v>51</v>
      </c>
      <c r="T2453" t="s">
        <v>6874</v>
      </c>
      <c r="U2453" s="19" t="str">
        <f t="shared" si="38"/>
        <v>YENNY LORENA SAAVEDRA LOZANO</v>
      </c>
    </row>
    <row r="2454" spans="1:21" x14ac:dyDescent="0.2">
      <c r="A2454">
        <v>1110524901</v>
      </c>
      <c r="B2454">
        <v>1232</v>
      </c>
      <c r="C2454" t="s">
        <v>30</v>
      </c>
      <c r="D2454" t="s">
        <v>3668</v>
      </c>
      <c r="E2454" t="s">
        <v>3669</v>
      </c>
      <c r="F2454" t="s">
        <v>74</v>
      </c>
      <c r="G2454" t="s">
        <v>40</v>
      </c>
      <c r="H2454" s="1" t="d">
        <v>2018-08-06</v>
      </c>
      <c r="I2454">
        <v>7401</v>
      </c>
      <c r="J2454" t="s">
        <v>7210</v>
      </c>
      <c r="K2454" t="s">
        <v>34</v>
      </c>
      <c r="L2454" t="s">
        <v>35</v>
      </c>
      <c r="M2454" t="s">
        <v>36</v>
      </c>
      <c r="N2454">
        <v>10110</v>
      </c>
      <c r="O2454">
        <v>0</v>
      </c>
      <c r="P2454">
        <v>1</v>
      </c>
      <c r="Q2454" s="1" t="d">
        <v>1992-06-10</v>
      </c>
      <c r="R2454">
        <v>70</v>
      </c>
      <c r="S2454" t="s">
        <v>37</v>
      </c>
      <c r="T2454" t="s">
        <v>3670</v>
      </c>
      <c r="U2454" s="19" t="str">
        <f t="shared" si="38"/>
        <v>MICHAEL JAVIER MAYORGA PEÑALOZA</v>
      </c>
    </row>
    <row r="2455" spans="1:21" x14ac:dyDescent="0.2">
      <c r="A2455">
        <v>1110524942</v>
      </c>
      <c r="B2455">
        <v>563</v>
      </c>
      <c r="C2455" t="s">
        <v>155</v>
      </c>
      <c r="D2455" t="s">
        <v>6875</v>
      </c>
      <c r="E2455" t="s">
        <v>5072</v>
      </c>
      <c r="F2455" t="s">
        <v>1297</v>
      </c>
      <c r="G2455" t="s">
        <v>32</v>
      </c>
      <c r="H2455" s="1" t="d">
        <v>2016-03-18</v>
      </c>
      <c r="I2455">
        <v>3357</v>
      </c>
      <c r="J2455" t="s">
        <v>7194</v>
      </c>
      <c r="K2455" t="s">
        <v>50</v>
      </c>
      <c r="L2455" t="s">
        <v>35</v>
      </c>
      <c r="M2455" t="s">
        <v>36</v>
      </c>
      <c r="N2455">
        <v>10330</v>
      </c>
      <c r="O2455">
        <v>10334</v>
      </c>
      <c r="P2455">
        <v>1</v>
      </c>
      <c r="Q2455" s="1" t="d">
        <v>1992-07-19</v>
      </c>
      <c r="R2455">
        <v>80</v>
      </c>
      <c r="S2455" t="s">
        <v>51</v>
      </c>
      <c r="T2455" t="s">
        <v>3054</v>
      </c>
      <c r="U2455" s="19" t="str">
        <f t="shared" si="38"/>
        <v>OSCAR JAVIER GONZALEZ PAVA</v>
      </c>
    </row>
    <row r="2456" spans="1:21" x14ac:dyDescent="0.2">
      <c r="A2456">
        <v>1110528251</v>
      </c>
      <c r="B2456">
        <v>1232</v>
      </c>
      <c r="C2456" t="s">
        <v>30</v>
      </c>
      <c r="D2456" t="s">
        <v>6876</v>
      </c>
      <c r="E2456" t="s">
        <v>6877</v>
      </c>
      <c r="F2456" t="s">
        <v>74</v>
      </c>
      <c r="G2456" t="s">
        <v>40</v>
      </c>
      <c r="H2456" s="1" t="d">
        <v>2015-07-22</v>
      </c>
      <c r="I2456">
        <v>3236</v>
      </c>
      <c r="J2456" t="s">
        <v>889</v>
      </c>
      <c r="K2456" t="s">
        <v>34</v>
      </c>
      <c r="L2456" t="s">
        <v>35</v>
      </c>
      <c r="M2456" t="s">
        <v>36</v>
      </c>
      <c r="N2456">
        <v>10110</v>
      </c>
      <c r="O2456">
        <v>0</v>
      </c>
      <c r="P2456">
        <v>1</v>
      </c>
      <c r="Q2456" s="1" t="d">
        <v>1992-08-09</v>
      </c>
      <c r="R2456">
        <v>70</v>
      </c>
      <c r="S2456" t="s">
        <v>37</v>
      </c>
      <c r="T2456" t="s">
        <v>3055</v>
      </c>
      <c r="U2456" s="19" t="str">
        <f t="shared" si="38"/>
        <v>JEISSON ERNEY DIAZ GUARACA</v>
      </c>
    </row>
    <row r="2457" spans="1:21" x14ac:dyDescent="0.2">
      <c r="A2457">
        <v>1110534972</v>
      </c>
      <c r="B2457">
        <v>563</v>
      </c>
      <c r="C2457" t="s">
        <v>155</v>
      </c>
      <c r="D2457" t="s">
        <v>3671</v>
      </c>
      <c r="E2457" t="s">
        <v>3672</v>
      </c>
      <c r="F2457" t="s">
        <v>135</v>
      </c>
      <c r="G2457" t="s">
        <v>40</v>
      </c>
      <c r="H2457" s="1" t="d">
        <v>2018-08-21</v>
      </c>
      <c r="I2457">
        <v>3355</v>
      </c>
      <c r="J2457" t="s">
        <v>7202</v>
      </c>
      <c r="K2457" t="s">
        <v>50</v>
      </c>
      <c r="L2457" t="s">
        <v>35</v>
      </c>
      <c r="M2457" t="s">
        <v>36</v>
      </c>
      <c r="N2457">
        <v>10330</v>
      </c>
      <c r="O2457">
        <v>10334</v>
      </c>
      <c r="P2457">
        <v>1</v>
      </c>
      <c r="Q2457" s="1" t="d">
        <v>1993-05-07</v>
      </c>
      <c r="R2457">
        <v>80</v>
      </c>
      <c r="S2457" t="s">
        <v>51</v>
      </c>
      <c r="T2457" t="s">
        <v>3673</v>
      </c>
      <c r="U2457" s="19" t="str">
        <f t="shared" si="38"/>
        <v>EDWAR HUMBERTO ACOSTA PIMIENTO</v>
      </c>
    </row>
    <row r="2458" spans="1:21" x14ac:dyDescent="0.2">
      <c r="A2458">
        <v>1110540560</v>
      </c>
      <c r="B2458">
        <v>563</v>
      </c>
      <c r="C2458" t="s">
        <v>155</v>
      </c>
      <c r="D2458" t="s">
        <v>4294</v>
      </c>
      <c r="E2458" t="s">
        <v>4295</v>
      </c>
      <c r="F2458" t="s">
        <v>135</v>
      </c>
      <c r="G2458" t="s">
        <v>40</v>
      </c>
      <c r="H2458" s="1" t="d">
        <v>2018-12-11</v>
      </c>
      <c r="I2458">
        <v>3355</v>
      </c>
      <c r="J2458" t="s">
        <v>7202</v>
      </c>
      <c r="K2458" t="s">
        <v>50</v>
      </c>
      <c r="L2458" t="s">
        <v>35</v>
      </c>
      <c r="M2458" t="s">
        <v>36</v>
      </c>
      <c r="N2458">
        <v>10330</v>
      </c>
      <c r="O2458">
        <v>10334</v>
      </c>
      <c r="P2458">
        <v>1</v>
      </c>
      <c r="Q2458" s="1" t="d">
        <v>1993-11-03</v>
      </c>
      <c r="R2458">
        <v>80</v>
      </c>
      <c r="S2458" t="s">
        <v>51</v>
      </c>
      <c r="T2458" t="s">
        <v>4296</v>
      </c>
      <c r="U2458" s="19" t="str">
        <f t="shared" si="38"/>
        <v>JOAN MANUEL VAQUIRO CARDENAS</v>
      </c>
    </row>
    <row r="2459" spans="1:21" x14ac:dyDescent="0.2">
      <c r="A2459">
        <v>1110542783</v>
      </c>
      <c r="B2459">
        <v>563</v>
      </c>
      <c r="C2459" t="s">
        <v>155</v>
      </c>
      <c r="D2459" t="s">
        <v>3056</v>
      </c>
      <c r="E2459" t="s">
        <v>3057</v>
      </c>
      <c r="F2459" t="s">
        <v>135</v>
      </c>
      <c r="G2459" t="s">
        <v>40</v>
      </c>
      <c r="H2459" s="1" t="d">
        <v>2018-02-14</v>
      </c>
      <c r="I2459">
        <v>3355</v>
      </c>
      <c r="J2459" t="s">
        <v>7202</v>
      </c>
      <c r="K2459" t="s">
        <v>50</v>
      </c>
      <c r="L2459" t="s">
        <v>35</v>
      </c>
      <c r="M2459" t="s">
        <v>36</v>
      </c>
      <c r="N2459">
        <v>10330</v>
      </c>
      <c r="O2459">
        <v>10334</v>
      </c>
      <c r="P2459">
        <v>1</v>
      </c>
      <c r="Q2459" s="1" t="d">
        <v>1994-01-08</v>
      </c>
      <c r="R2459">
        <v>80</v>
      </c>
      <c r="S2459" t="s">
        <v>51</v>
      </c>
      <c r="T2459" t="s">
        <v>3058</v>
      </c>
      <c r="U2459" s="19" t="str">
        <f t="shared" si="38"/>
        <v>BRAYAN STEVE LOZADA SANCHEZ</v>
      </c>
    </row>
    <row r="2460" spans="1:21" x14ac:dyDescent="0.2">
      <c r="A2460">
        <v>1110546676</v>
      </c>
      <c r="B2460">
        <v>1015</v>
      </c>
      <c r="C2460" t="s">
        <v>73</v>
      </c>
      <c r="D2460" t="s">
        <v>6878</v>
      </c>
      <c r="E2460" t="s">
        <v>6879</v>
      </c>
      <c r="F2460" t="s">
        <v>1890</v>
      </c>
      <c r="G2460" t="s">
        <v>58</v>
      </c>
      <c r="H2460" s="1" t="d">
        <v>2020-09-01</v>
      </c>
      <c r="I2460">
        <v>3109</v>
      </c>
      <c r="J2460" t="s">
        <v>33</v>
      </c>
      <c r="K2460" t="s">
        <v>34</v>
      </c>
      <c r="L2460" t="s">
        <v>35</v>
      </c>
      <c r="M2460" t="s">
        <v>36</v>
      </c>
      <c r="N2460">
        <v>30000</v>
      </c>
      <c r="O2460">
        <v>30000</v>
      </c>
      <c r="P2460">
        <v>2</v>
      </c>
      <c r="Q2460" s="1" t="d">
        <v>1994-05-08</v>
      </c>
      <c r="R2460">
        <v>65</v>
      </c>
      <c r="S2460" t="s">
        <v>4406</v>
      </c>
      <c r="T2460" t="s">
        <v>8069</v>
      </c>
      <c r="U2460" s="19" t="str">
        <f t="shared" si="38"/>
        <v>HUGO SANTIAGO TRIANA TORRES</v>
      </c>
    </row>
    <row r="2461" spans="1:21" x14ac:dyDescent="0.2">
      <c r="A2461">
        <v>1110548249</v>
      </c>
      <c r="B2461">
        <v>1232</v>
      </c>
      <c r="C2461" t="s">
        <v>30</v>
      </c>
      <c r="D2461" t="s">
        <v>3059</v>
      </c>
      <c r="E2461" t="s">
        <v>3060</v>
      </c>
      <c r="F2461" t="s">
        <v>5189</v>
      </c>
      <c r="G2461" t="s">
        <v>40</v>
      </c>
      <c r="H2461" s="1" t="d">
        <v>2017-09-05</v>
      </c>
      <c r="I2461">
        <v>3109</v>
      </c>
      <c r="J2461" t="s">
        <v>33</v>
      </c>
      <c r="K2461" t="s">
        <v>34</v>
      </c>
      <c r="L2461" t="s">
        <v>35</v>
      </c>
      <c r="M2461" t="s">
        <v>36</v>
      </c>
      <c r="N2461">
        <v>10110</v>
      </c>
      <c r="O2461">
        <v>0</v>
      </c>
      <c r="P2461">
        <v>1</v>
      </c>
      <c r="Q2461" s="1" t="d">
        <v>1994-06-21</v>
      </c>
      <c r="R2461">
        <v>65</v>
      </c>
      <c r="S2461" t="s">
        <v>4406</v>
      </c>
      <c r="T2461" t="s">
        <v>6880</v>
      </c>
      <c r="U2461" s="19" t="str">
        <f t="shared" si="38"/>
        <v>GERSON ALBERTO MUÑOZ CABRERA</v>
      </c>
    </row>
    <row r="2462" spans="1:21" x14ac:dyDescent="0.2">
      <c r="A2462">
        <v>1110550599</v>
      </c>
      <c r="B2462">
        <v>563</v>
      </c>
      <c r="C2462" t="s">
        <v>155</v>
      </c>
      <c r="D2462" t="s">
        <v>4297</v>
      </c>
      <c r="E2462" t="s">
        <v>1643</v>
      </c>
      <c r="F2462" t="s">
        <v>135</v>
      </c>
      <c r="G2462" t="s">
        <v>40</v>
      </c>
      <c r="H2462" s="1" t="d">
        <v>2018-11-22</v>
      </c>
      <c r="I2462">
        <v>3355</v>
      </c>
      <c r="J2462" t="s">
        <v>7202</v>
      </c>
      <c r="K2462" t="s">
        <v>50</v>
      </c>
      <c r="L2462" t="s">
        <v>35</v>
      </c>
      <c r="M2462" t="s">
        <v>36</v>
      </c>
      <c r="N2462">
        <v>10330</v>
      </c>
      <c r="O2462">
        <v>10334</v>
      </c>
      <c r="P2462">
        <v>1</v>
      </c>
      <c r="Q2462" s="1" t="d">
        <v>1994-07-27</v>
      </c>
      <c r="R2462">
        <v>80</v>
      </c>
      <c r="S2462" t="s">
        <v>51</v>
      </c>
      <c r="T2462" t="s">
        <v>4298</v>
      </c>
      <c r="U2462" s="19" t="str">
        <f t="shared" si="38"/>
        <v>ANDRES FELIPE ZEA ARBELAEZ</v>
      </c>
    </row>
    <row r="2463" spans="1:21" x14ac:dyDescent="0.2">
      <c r="A2463">
        <v>1110558476</v>
      </c>
      <c r="B2463">
        <v>563</v>
      </c>
      <c r="C2463" t="s">
        <v>155</v>
      </c>
      <c r="D2463" t="s">
        <v>4299</v>
      </c>
      <c r="E2463" t="s">
        <v>4300</v>
      </c>
      <c r="F2463" t="s">
        <v>159</v>
      </c>
      <c r="G2463" t="s">
        <v>40</v>
      </c>
      <c r="H2463" s="1" t="d">
        <v>2019-02-13</v>
      </c>
      <c r="I2463">
        <v>3366</v>
      </c>
      <c r="J2463" t="s">
        <v>158</v>
      </c>
      <c r="K2463" t="s">
        <v>50</v>
      </c>
      <c r="L2463" t="s">
        <v>35</v>
      </c>
      <c r="M2463" t="s">
        <v>36</v>
      </c>
      <c r="N2463">
        <v>10330</v>
      </c>
      <c r="O2463">
        <v>10334</v>
      </c>
      <c r="P2463">
        <v>1</v>
      </c>
      <c r="Q2463" s="1" t="d">
        <v>1995-04-29</v>
      </c>
      <c r="R2463">
        <v>80</v>
      </c>
      <c r="S2463" t="s">
        <v>51</v>
      </c>
      <c r="T2463" t="s">
        <v>4301</v>
      </c>
      <c r="U2463" s="19" t="str">
        <f t="shared" si="38"/>
        <v>HERNANDO RAMIREZ BELTRAN</v>
      </c>
    </row>
    <row r="2464" spans="1:21" x14ac:dyDescent="0.2">
      <c r="A2464">
        <v>1110601328</v>
      </c>
      <c r="B2464">
        <v>1232</v>
      </c>
      <c r="C2464" t="s">
        <v>30</v>
      </c>
      <c r="D2464" t="s">
        <v>8070</v>
      </c>
      <c r="E2464" t="s">
        <v>8071</v>
      </c>
      <c r="F2464" t="s">
        <v>1514</v>
      </c>
      <c r="G2464" t="s">
        <v>58</v>
      </c>
      <c r="H2464" s="1" t="d">
        <v>2021-01-13</v>
      </c>
      <c r="I2464">
        <v>3040</v>
      </c>
      <c r="J2464" t="s">
        <v>7383</v>
      </c>
      <c r="K2464" t="s">
        <v>34</v>
      </c>
      <c r="L2464" t="s">
        <v>706</v>
      </c>
      <c r="M2464" t="s">
        <v>34</v>
      </c>
      <c r="N2464">
        <v>10110</v>
      </c>
      <c r="O2464">
        <v>0</v>
      </c>
      <c r="P2464">
        <v>1</v>
      </c>
      <c r="Q2464" s="1" t="d">
        <v>1999-10-29</v>
      </c>
      <c r="R2464">
        <v>20</v>
      </c>
      <c r="S2464" t="s">
        <v>42</v>
      </c>
      <c r="T2464" t="s">
        <v>8072</v>
      </c>
      <c r="U2464" s="19" t="str">
        <f t="shared" si="38"/>
        <v>LAURA VALENTINA MEJIA MARULANDA</v>
      </c>
    </row>
    <row r="2465" spans="1:21" x14ac:dyDescent="0.2">
      <c r="A2465">
        <v>1111198183</v>
      </c>
      <c r="B2465">
        <v>563</v>
      </c>
      <c r="C2465" t="s">
        <v>155</v>
      </c>
      <c r="D2465" t="s">
        <v>3061</v>
      </c>
      <c r="E2465" t="s">
        <v>3062</v>
      </c>
      <c r="F2465" t="s">
        <v>49</v>
      </c>
      <c r="G2465" t="s">
        <v>32</v>
      </c>
      <c r="H2465" s="1" t="d">
        <v>2016-08-02</v>
      </c>
      <c r="I2465">
        <v>3357</v>
      </c>
      <c r="J2465" t="s">
        <v>7194</v>
      </c>
      <c r="K2465" t="s">
        <v>50</v>
      </c>
      <c r="L2465" t="s">
        <v>35</v>
      </c>
      <c r="M2465" t="s">
        <v>36</v>
      </c>
      <c r="N2465">
        <v>10330</v>
      </c>
      <c r="O2465">
        <v>10334</v>
      </c>
      <c r="P2465">
        <v>1</v>
      </c>
      <c r="Q2465" s="1" t="d">
        <v>1991-03-17</v>
      </c>
      <c r="R2465">
        <v>80</v>
      </c>
      <c r="S2465" t="s">
        <v>51</v>
      </c>
      <c r="T2465" t="s">
        <v>3063</v>
      </c>
      <c r="U2465" s="19" t="str">
        <f t="shared" si="38"/>
        <v>YOVANI ALFONSO HERNANDEZ</v>
      </c>
    </row>
    <row r="2466" spans="1:21" x14ac:dyDescent="0.2">
      <c r="A2466">
        <v>1111199259</v>
      </c>
      <c r="B2466">
        <v>563</v>
      </c>
      <c r="C2466" t="s">
        <v>155</v>
      </c>
      <c r="D2466" t="s">
        <v>3674</v>
      </c>
      <c r="E2466" t="s">
        <v>3675</v>
      </c>
      <c r="F2466" t="s">
        <v>159</v>
      </c>
      <c r="G2466" t="s">
        <v>40</v>
      </c>
      <c r="H2466" s="1" t="d">
        <v>2018-07-03</v>
      </c>
      <c r="I2466">
        <v>3366</v>
      </c>
      <c r="J2466" t="s">
        <v>158</v>
      </c>
      <c r="K2466" t="s">
        <v>50</v>
      </c>
      <c r="L2466" t="s">
        <v>35</v>
      </c>
      <c r="M2466" t="s">
        <v>36</v>
      </c>
      <c r="N2466">
        <v>10330</v>
      </c>
      <c r="O2466">
        <v>10334</v>
      </c>
      <c r="P2466">
        <v>1</v>
      </c>
      <c r="Q2466" s="1" t="d">
        <v>1992-07-13</v>
      </c>
      <c r="R2466">
        <v>80</v>
      </c>
      <c r="S2466" t="s">
        <v>51</v>
      </c>
      <c r="T2466" t="s">
        <v>3676</v>
      </c>
      <c r="U2466" s="19" t="str">
        <f t="shared" si="38"/>
        <v>JEFERSON ANDRES HENAO VELEZ</v>
      </c>
    </row>
    <row r="2467" spans="1:21" x14ac:dyDescent="0.2">
      <c r="A2467">
        <v>1112128574</v>
      </c>
      <c r="B2467">
        <v>563</v>
      </c>
      <c r="C2467" t="s">
        <v>155</v>
      </c>
      <c r="D2467" t="s">
        <v>6881</v>
      </c>
      <c r="E2467" t="s">
        <v>1643</v>
      </c>
      <c r="F2467" t="s">
        <v>7190</v>
      </c>
      <c r="G2467" t="s">
        <v>32</v>
      </c>
      <c r="H2467" s="1" t="d">
        <v>2014-12-16</v>
      </c>
      <c r="I2467">
        <v>3108</v>
      </c>
      <c r="J2467" t="s">
        <v>71</v>
      </c>
      <c r="K2467" t="s">
        <v>34</v>
      </c>
      <c r="L2467" t="s">
        <v>35</v>
      </c>
      <c r="M2467" t="s">
        <v>36</v>
      </c>
      <c r="N2467">
        <v>10330</v>
      </c>
      <c r="O2467">
        <v>10334</v>
      </c>
      <c r="P2467">
        <v>1</v>
      </c>
      <c r="Q2467" s="1" t="d">
        <v>1988-02-13</v>
      </c>
      <c r="R2467">
        <v>65</v>
      </c>
      <c r="S2467" t="s">
        <v>4406</v>
      </c>
      <c r="T2467" t="s">
        <v>3064</v>
      </c>
      <c r="U2467" s="19" t="str">
        <f t="shared" si="38"/>
        <v>ANDRES FELIPE VELEZ VASQUEZ</v>
      </c>
    </row>
    <row r="2468" spans="1:21" x14ac:dyDescent="0.2">
      <c r="A2468">
        <v>1112222142</v>
      </c>
      <c r="B2468">
        <v>1232</v>
      </c>
      <c r="C2468" t="s">
        <v>30</v>
      </c>
      <c r="D2468" t="s">
        <v>6882</v>
      </c>
      <c r="E2468" t="s">
        <v>6883</v>
      </c>
      <c r="F2468" t="s">
        <v>74</v>
      </c>
      <c r="G2468" t="s">
        <v>40</v>
      </c>
      <c r="H2468" s="1" t="d">
        <v>2019-10-09</v>
      </c>
      <c r="I2468">
        <v>7416</v>
      </c>
      <c r="J2468" t="s">
        <v>7215</v>
      </c>
      <c r="K2468" t="s">
        <v>34</v>
      </c>
      <c r="L2468" t="s">
        <v>35</v>
      </c>
      <c r="M2468" t="s">
        <v>36</v>
      </c>
      <c r="N2468">
        <v>10110</v>
      </c>
      <c r="O2468">
        <v>0</v>
      </c>
      <c r="P2468">
        <v>1</v>
      </c>
      <c r="Q2468" s="1" t="d">
        <v>1988-09-29</v>
      </c>
      <c r="R2468">
        <v>70</v>
      </c>
      <c r="S2468" t="s">
        <v>37</v>
      </c>
      <c r="T2468" t="s">
        <v>6884</v>
      </c>
      <c r="U2468" s="19" t="str">
        <f t="shared" si="38"/>
        <v>WILMER OBREGON CUERO</v>
      </c>
    </row>
    <row r="2469" spans="1:21" x14ac:dyDescent="0.2">
      <c r="A2469">
        <v>1112226715</v>
      </c>
      <c r="B2469">
        <v>556</v>
      </c>
      <c r="C2469" t="s">
        <v>66</v>
      </c>
      <c r="D2469" t="s">
        <v>6885</v>
      </c>
      <c r="E2469" t="s">
        <v>233</v>
      </c>
      <c r="F2469" t="s">
        <v>361</v>
      </c>
      <c r="G2469" t="s">
        <v>40</v>
      </c>
      <c r="H2469" s="1" t="d">
        <v>2019-06-10</v>
      </c>
      <c r="I2469">
        <v>3351</v>
      </c>
      <c r="J2469" t="s">
        <v>230</v>
      </c>
      <c r="K2469" t="s">
        <v>50</v>
      </c>
      <c r="L2469" t="s">
        <v>35</v>
      </c>
      <c r="M2469" t="s">
        <v>36</v>
      </c>
      <c r="N2469">
        <v>10220</v>
      </c>
      <c r="O2469">
        <v>10220</v>
      </c>
      <c r="P2469">
        <v>1</v>
      </c>
      <c r="Q2469" s="1" t="d">
        <v>1992-09-12</v>
      </c>
      <c r="R2469">
        <v>80</v>
      </c>
      <c r="S2469" t="s">
        <v>51</v>
      </c>
      <c r="T2469" t="s">
        <v>6886</v>
      </c>
      <c r="U2469" s="19" t="str">
        <f t="shared" si="38"/>
        <v>JUAN CARLOS CARDOZA VELASCO</v>
      </c>
    </row>
    <row r="2470" spans="1:21" x14ac:dyDescent="0.2">
      <c r="A2470">
        <v>1112460206</v>
      </c>
      <c r="B2470">
        <v>559</v>
      </c>
      <c r="C2470" t="s">
        <v>227</v>
      </c>
      <c r="D2470" t="s">
        <v>6887</v>
      </c>
      <c r="E2470" t="s">
        <v>4509</v>
      </c>
      <c r="F2470" t="s">
        <v>409</v>
      </c>
      <c r="G2470" t="s">
        <v>32</v>
      </c>
      <c r="H2470" s="1" t="d">
        <v>2012-01-18</v>
      </c>
      <c r="I2470">
        <v>3352</v>
      </c>
      <c r="J2470" t="s">
        <v>7209</v>
      </c>
      <c r="K2470" t="s">
        <v>50</v>
      </c>
      <c r="L2470" t="s">
        <v>35</v>
      </c>
      <c r="M2470" t="s">
        <v>36</v>
      </c>
      <c r="N2470">
        <v>10220</v>
      </c>
      <c r="O2470">
        <v>10810</v>
      </c>
      <c r="P2470">
        <v>1</v>
      </c>
      <c r="Q2470" s="1" t="d">
        <v>1986-05-17</v>
      </c>
      <c r="R2470">
        <v>80</v>
      </c>
      <c r="S2470" t="s">
        <v>51</v>
      </c>
      <c r="T2470" t="s">
        <v>3065</v>
      </c>
      <c r="U2470" s="19" t="str">
        <f t="shared" si="38"/>
        <v>ARNULFO REYES MUÑOZ</v>
      </c>
    </row>
    <row r="2471" spans="1:21" x14ac:dyDescent="0.2">
      <c r="A2471">
        <v>1112472871</v>
      </c>
      <c r="B2471">
        <v>559</v>
      </c>
      <c r="C2471" t="s">
        <v>227</v>
      </c>
      <c r="D2471" t="s">
        <v>3677</v>
      </c>
      <c r="E2471" t="s">
        <v>2022</v>
      </c>
      <c r="F2471" t="s">
        <v>135</v>
      </c>
      <c r="G2471" t="s">
        <v>40</v>
      </c>
      <c r="H2471" s="1" t="d">
        <v>2018-07-03</v>
      </c>
      <c r="I2471">
        <v>3355</v>
      </c>
      <c r="J2471" t="s">
        <v>7202</v>
      </c>
      <c r="K2471" t="s">
        <v>50</v>
      </c>
      <c r="L2471" t="s">
        <v>35</v>
      </c>
      <c r="M2471" t="s">
        <v>36</v>
      </c>
      <c r="N2471">
        <v>10220</v>
      </c>
      <c r="O2471">
        <v>10810</v>
      </c>
      <c r="P2471">
        <v>1</v>
      </c>
      <c r="Q2471" s="1" t="d">
        <v>1991-06-13</v>
      </c>
      <c r="R2471">
        <v>80</v>
      </c>
      <c r="S2471" t="s">
        <v>51</v>
      </c>
      <c r="T2471" t="s">
        <v>3678</v>
      </c>
      <c r="U2471" s="19" t="str">
        <f t="shared" si="38"/>
        <v>JOHN JAIRO VALENCIA ARENAS</v>
      </c>
    </row>
    <row r="2472" spans="1:21" x14ac:dyDescent="0.2">
      <c r="A2472">
        <v>1112483869</v>
      </c>
      <c r="B2472">
        <v>563</v>
      </c>
      <c r="C2472" t="s">
        <v>155</v>
      </c>
      <c r="D2472" t="s">
        <v>6888</v>
      </c>
      <c r="E2472" t="s">
        <v>6889</v>
      </c>
      <c r="F2472" t="s">
        <v>117</v>
      </c>
      <c r="G2472" t="s">
        <v>58</v>
      </c>
      <c r="H2472" s="1" t="d">
        <v>2016-02-10</v>
      </c>
      <c r="I2472">
        <v>1345</v>
      </c>
      <c r="J2472" t="s">
        <v>180</v>
      </c>
      <c r="K2472" t="s">
        <v>50</v>
      </c>
      <c r="L2472" t="s">
        <v>35</v>
      </c>
      <c r="M2472" t="s">
        <v>36</v>
      </c>
      <c r="N2472">
        <v>10330</v>
      </c>
      <c r="O2472">
        <v>10334</v>
      </c>
      <c r="P2472">
        <v>1</v>
      </c>
      <c r="Q2472" s="1" t="d">
        <v>1995-01-28</v>
      </c>
      <c r="R2472">
        <v>104</v>
      </c>
      <c r="S2472" t="s">
        <v>101</v>
      </c>
      <c r="T2472" t="s">
        <v>8073</v>
      </c>
      <c r="U2472" s="19" t="str">
        <f t="shared" si="38"/>
        <v>LUIS BRYAN DAGUA VASQUEZ</v>
      </c>
    </row>
    <row r="2473" spans="1:21" x14ac:dyDescent="0.2">
      <c r="A2473">
        <v>1112484722</v>
      </c>
      <c r="B2473">
        <v>556</v>
      </c>
      <c r="C2473" t="s">
        <v>66</v>
      </c>
      <c r="D2473" t="s">
        <v>3679</v>
      </c>
      <c r="E2473" t="s">
        <v>3680</v>
      </c>
      <c r="F2473" t="s">
        <v>361</v>
      </c>
      <c r="G2473" t="s">
        <v>40</v>
      </c>
      <c r="H2473" s="1" t="d">
        <v>2018-07-04</v>
      </c>
      <c r="I2473">
        <v>3351</v>
      </c>
      <c r="J2473" t="s">
        <v>230</v>
      </c>
      <c r="K2473" t="s">
        <v>50</v>
      </c>
      <c r="L2473" t="s">
        <v>35</v>
      </c>
      <c r="M2473" t="s">
        <v>34</v>
      </c>
      <c r="N2473">
        <v>10220</v>
      </c>
      <c r="O2473">
        <v>10220</v>
      </c>
      <c r="P2473">
        <v>1</v>
      </c>
      <c r="Q2473" s="1" t="d">
        <v>1995-05-06</v>
      </c>
      <c r="R2473">
        <v>80</v>
      </c>
      <c r="S2473" t="s">
        <v>51</v>
      </c>
      <c r="T2473" t="s">
        <v>3681</v>
      </c>
      <c r="U2473" s="19" t="str">
        <f t="shared" si="38"/>
        <v>CLAUDIA YESENIA VELASCO ALTAMIRANO</v>
      </c>
    </row>
    <row r="2474" spans="1:21" x14ac:dyDescent="0.2">
      <c r="A2474">
        <v>1112490183</v>
      </c>
      <c r="B2474">
        <v>550</v>
      </c>
      <c r="C2474" t="s">
        <v>48</v>
      </c>
      <c r="D2474" t="s">
        <v>3066</v>
      </c>
      <c r="E2474" t="s">
        <v>3067</v>
      </c>
      <c r="F2474" t="s">
        <v>76</v>
      </c>
      <c r="G2474" t="s">
        <v>40</v>
      </c>
      <c r="H2474" s="1" t="d">
        <v>2018-03-08</v>
      </c>
      <c r="I2474">
        <v>3108</v>
      </c>
      <c r="J2474" t="s">
        <v>71</v>
      </c>
      <c r="K2474" t="s">
        <v>34</v>
      </c>
      <c r="L2474" t="s">
        <v>35</v>
      </c>
      <c r="M2474" t="s">
        <v>36</v>
      </c>
      <c r="N2474">
        <v>10118</v>
      </c>
      <c r="O2474">
        <v>10118</v>
      </c>
      <c r="P2474">
        <v>1</v>
      </c>
      <c r="Q2474" s="1" t="d">
        <v>1996-12-16</v>
      </c>
      <c r="R2474">
        <v>65</v>
      </c>
      <c r="S2474" t="s">
        <v>4406</v>
      </c>
      <c r="T2474" t="s">
        <v>6890</v>
      </c>
      <c r="U2474" s="19" t="str">
        <f t="shared" si="38"/>
        <v>CARLOS ANDRES GONZALIAS APONZA</v>
      </c>
    </row>
    <row r="2475" spans="1:21" x14ac:dyDescent="0.2">
      <c r="A2475">
        <v>1112619586</v>
      </c>
      <c r="B2475">
        <v>564</v>
      </c>
      <c r="C2475" t="s">
        <v>389</v>
      </c>
      <c r="D2475" t="s">
        <v>6891</v>
      </c>
      <c r="E2475" t="s">
        <v>3253</v>
      </c>
      <c r="F2475" t="s">
        <v>49</v>
      </c>
      <c r="G2475" t="s">
        <v>32</v>
      </c>
      <c r="H2475" s="1" t="d">
        <v>2014-03-13</v>
      </c>
      <c r="I2475">
        <v>3357</v>
      </c>
      <c r="J2475" t="s">
        <v>7194</v>
      </c>
      <c r="K2475" t="s">
        <v>50</v>
      </c>
      <c r="L2475" t="s">
        <v>35</v>
      </c>
      <c r="M2475" t="s">
        <v>36</v>
      </c>
      <c r="N2475">
        <v>10330</v>
      </c>
      <c r="O2475">
        <v>10335</v>
      </c>
      <c r="P2475">
        <v>1</v>
      </c>
      <c r="Q2475" s="1" t="d">
        <v>1987-04-12</v>
      </c>
      <c r="R2475">
        <v>80</v>
      </c>
      <c r="S2475" t="s">
        <v>51</v>
      </c>
      <c r="T2475" t="s">
        <v>3068</v>
      </c>
      <c r="U2475" s="19" t="str">
        <f t="shared" si="38"/>
        <v>JUAN CAMILO VINASCO OSORIO</v>
      </c>
    </row>
    <row r="2476" spans="1:21" x14ac:dyDescent="0.2">
      <c r="A2476">
        <v>1112628170</v>
      </c>
      <c r="B2476">
        <v>556</v>
      </c>
      <c r="C2476" t="s">
        <v>66</v>
      </c>
      <c r="D2476" t="s">
        <v>6892</v>
      </c>
      <c r="E2476" t="s">
        <v>6893</v>
      </c>
      <c r="F2476" t="s">
        <v>135</v>
      </c>
      <c r="G2476" t="s">
        <v>40</v>
      </c>
      <c r="H2476" s="1" t="d">
        <v>2017-02-01</v>
      </c>
      <c r="I2476">
        <v>3355</v>
      </c>
      <c r="J2476" t="s">
        <v>7202</v>
      </c>
      <c r="K2476" t="s">
        <v>50</v>
      </c>
      <c r="L2476" t="s">
        <v>35</v>
      </c>
      <c r="M2476" t="s">
        <v>34</v>
      </c>
      <c r="N2476">
        <v>10220</v>
      </c>
      <c r="O2476">
        <v>10220</v>
      </c>
      <c r="P2476">
        <v>1</v>
      </c>
      <c r="Q2476" s="1" t="d">
        <v>1995-03-18</v>
      </c>
      <c r="R2476">
        <v>80</v>
      </c>
      <c r="S2476" t="s">
        <v>51</v>
      </c>
      <c r="T2476" t="s">
        <v>4302</v>
      </c>
      <c r="U2476" s="19" t="str">
        <f t="shared" si="38"/>
        <v>EVA MARIA MESA BECERRA</v>
      </c>
    </row>
    <row r="2477" spans="1:21" x14ac:dyDescent="0.2">
      <c r="A2477">
        <v>1112771557</v>
      </c>
      <c r="B2477">
        <v>1015</v>
      </c>
      <c r="C2477" t="s">
        <v>73</v>
      </c>
      <c r="D2477" t="s">
        <v>6894</v>
      </c>
      <c r="E2477" t="s">
        <v>2786</v>
      </c>
      <c r="F2477" t="s">
        <v>2242</v>
      </c>
      <c r="G2477" t="s">
        <v>58</v>
      </c>
      <c r="H2477" s="1" t="d">
        <v>2019-08-01</v>
      </c>
      <c r="I2477">
        <v>1115</v>
      </c>
      <c r="J2477" t="s">
        <v>82</v>
      </c>
      <c r="K2477" t="s">
        <v>34</v>
      </c>
      <c r="L2477" t="s">
        <v>35</v>
      </c>
      <c r="M2477" t="s">
        <v>36</v>
      </c>
      <c r="N2477">
        <v>30000</v>
      </c>
      <c r="O2477">
        <v>30000</v>
      </c>
      <c r="P2477">
        <v>1</v>
      </c>
      <c r="Q2477" s="1" t="d">
        <v>1990-11-09</v>
      </c>
      <c r="R2477">
        <v>106</v>
      </c>
      <c r="S2477" t="s">
        <v>7185</v>
      </c>
      <c r="T2477" t="s">
        <v>6895</v>
      </c>
      <c r="U2477" s="19" t="str">
        <f t="shared" si="38"/>
        <v>LUIS FELIPE CORREA HOYOS</v>
      </c>
    </row>
    <row r="2478" spans="1:21" x14ac:dyDescent="0.2">
      <c r="A2478">
        <v>1112774461</v>
      </c>
      <c r="B2478">
        <v>563</v>
      </c>
      <c r="C2478" t="s">
        <v>155</v>
      </c>
      <c r="D2478" t="s">
        <v>6896</v>
      </c>
      <c r="E2478" t="s">
        <v>6897</v>
      </c>
      <c r="F2478" t="s">
        <v>272</v>
      </c>
      <c r="G2478" t="s">
        <v>58</v>
      </c>
      <c r="H2478" s="1" t="d">
        <v>2012-12-17</v>
      </c>
      <c r="I2478">
        <v>3355</v>
      </c>
      <c r="J2478" t="s">
        <v>7202</v>
      </c>
      <c r="K2478" t="s">
        <v>50</v>
      </c>
      <c r="L2478" t="s">
        <v>35</v>
      </c>
      <c r="M2478" t="s">
        <v>36</v>
      </c>
      <c r="N2478">
        <v>10330</v>
      </c>
      <c r="O2478">
        <v>10334</v>
      </c>
      <c r="P2478">
        <v>1</v>
      </c>
      <c r="Q2478" s="1" t="d">
        <v>1991-10-25</v>
      </c>
      <c r="R2478">
        <v>80</v>
      </c>
      <c r="S2478" t="s">
        <v>51</v>
      </c>
      <c r="T2478" t="s">
        <v>3069</v>
      </c>
      <c r="U2478" s="19" t="str">
        <f t="shared" si="38"/>
        <v>DAVISON MARULANDA ISAZA</v>
      </c>
    </row>
    <row r="2479" spans="1:21" x14ac:dyDescent="0.2">
      <c r="A2479">
        <v>1112957734</v>
      </c>
      <c r="B2479">
        <v>556</v>
      </c>
      <c r="C2479" t="s">
        <v>66</v>
      </c>
      <c r="D2479" t="s">
        <v>3682</v>
      </c>
      <c r="E2479" t="s">
        <v>3683</v>
      </c>
      <c r="F2479" t="s">
        <v>159</v>
      </c>
      <c r="G2479" t="s">
        <v>40</v>
      </c>
      <c r="H2479" s="1" t="d">
        <v>2018-07-03</v>
      </c>
      <c r="I2479">
        <v>3366</v>
      </c>
      <c r="J2479" t="s">
        <v>158</v>
      </c>
      <c r="K2479" t="s">
        <v>50</v>
      </c>
      <c r="L2479" t="s">
        <v>35</v>
      </c>
      <c r="M2479" t="s">
        <v>36</v>
      </c>
      <c r="N2479">
        <v>10220</v>
      </c>
      <c r="O2479">
        <v>10220</v>
      </c>
      <c r="P2479">
        <v>1</v>
      </c>
      <c r="Q2479" s="1" t="d">
        <v>1989-03-16</v>
      </c>
      <c r="R2479">
        <v>80</v>
      </c>
      <c r="S2479" t="s">
        <v>51</v>
      </c>
      <c r="T2479" t="s">
        <v>3684</v>
      </c>
      <c r="U2479" s="19" t="str">
        <f t="shared" si="38"/>
        <v>YUBLEYNER SOTO MARTINEZ</v>
      </c>
    </row>
    <row r="2480" spans="1:21" x14ac:dyDescent="0.2">
      <c r="A2480">
        <v>1113039318</v>
      </c>
      <c r="B2480">
        <v>1232</v>
      </c>
      <c r="C2480" t="s">
        <v>30</v>
      </c>
      <c r="D2480" t="s">
        <v>3070</v>
      </c>
      <c r="E2480" t="s">
        <v>292</v>
      </c>
      <c r="F2480" t="s">
        <v>1495</v>
      </c>
      <c r="G2480" t="s">
        <v>58</v>
      </c>
      <c r="H2480" s="1" t="d">
        <v>2016-03-09</v>
      </c>
      <c r="I2480">
        <v>3266</v>
      </c>
      <c r="J2480" t="s">
        <v>311</v>
      </c>
      <c r="K2480" t="s">
        <v>34</v>
      </c>
      <c r="L2480" t="s">
        <v>35</v>
      </c>
      <c r="M2480" t="s">
        <v>34</v>
      </c>
      <c r="N2480">
        <v>10110</v>
      </c>
      <c r="O2480">
        <v>0</v>
      </c>
      <c r="P2480">
        <v>1</v>
      </c>
      <c r="Q2480" s="1" t="d">
        <v>1992-01-10</v>
      </c>
      <c r="R2480">
        <v>70</v>
      </c>
      <c r="S2480" t="s">
        <v>37</v>
      </c>
      <c r="T2480" t="s">
        <v>3071</v>
      </c>
      <c r="U2480" s="19" t="str">
        <f t="shared" si="38"/>
        <v>DIANA PAOLA SERNA LOPEZ</v>
      </c>
    </row>
    <row r="2481" spans="1:21" x14ac:dyDescent="0.2">
      <c r="A2481">
        <v>1113513689</v>
      </c>
      <c r="B2481">
        <v>556</v>
      </c>
      <c r="C2481" t="s">
        <v>66</v>
      </c>
      <c r="D2481" t="s">
        <v>3685</v>
      </c>
      <c r="E2481" t="s">
        <v>3047</v>
      </c>
      <c r="F2481" t="s">
        <v>8074</v>
      </c>
      <c r="G2481" t="s">
        <v>32</v>
      </c>
      <c r="H2481" s="1" t="d">
        <v>2015-01-22</v>
      </c>
      <c r="I2481">
        <v>3357</v>
      </c>
      <c r="J2481" t="s">
        <v>7194</v>
      </c>
      <c r="K2481" t="s">
        <v>50</v>
      </c>
      <c r="L2481" t="s">
        <v>35</v>
      </c>
      <c r="M2481" t="s">
        <v>36</v>
      </c>
      <c r="N2481">
        <v>10220</v>
      </c>
      <c r="O2481">
        <v>10220</v>
      </c>
      <c r="P2481">
        <v>1</v>
      </c>
      <c r="Q2481" s="1" t="d">
        <v>1986-06-14</v>
      </c>
      <c r="R2481">
        <v>80</v>
      </c>
      <c r="S2481" t="s">
        <v>51</v>
      </c>
      <c r="T2481" t="s">
        <v>4303</v>
      </c>
      <c r="U2481" s="19" t="str">
        <f t="shared" si="38"/>
        <v>JEFFERSON CAMBINDO BETANCOURT</v>
      </c>
    </row>
    <row r="2482" spans="1:21" x14ac:dyDescent="0.2">
      <c r="A2482">
        <v>1113537877</v>
      </c>
      <c r="B2482">
        <v>556</v>
      </c>
      <c r="C2482" t="s">
        <v>66</v>
      </c>
      <c r="D2482" t="s">
        <v>6898</v>
      </c>
      <c r="E2482" t="s">
        <v>6899</v>
      </c>
      <c r="F2482" t="s">
        <v>76</v>
      </c>
      <c r="G2482" t="s">
        <v>40</v>
      </c>
      <c r="H2482" s="1" t="d">
        <v>2019-10-07</v>
      </c>
      <c r="I2482">
        <v>3108</v>
      </c>
      <c r="J2482" t="s">
        <v>71</v>
      </c>
      <c r="K2482" t="s">
        <v>34</v>
      </c>
      <c r="L2482" t="s">
        <v>35</v>
      </c>
      <c r="M2482" t="s">
        <v>36</v>
      </c>
      <c r="N2482">
        <v>10220</v>
      </c>
      <c r="O2482">
        <v>10220</v>
      </c>
      <c r="P2482">
        <v>1</v>
      </c>
      <c r="Q2482" s="1" t="d">
        <v>1997-04-04</v>
      </c>
      <c r="R2482">
        <v>65</v>
      </c>
      <c r="S2482" t="s">
        <v>4406</v>
      </c>
      <c r="T2482" t="s">
        <v>6900</v>
      </c>
      <c r="U2482" s="19" t="str">
        <f t="shared" si="38"/>
        <v>JHONATHAN ENRIQUE DOMINGUEZ HURTADO</v>
      </c>
    </row>
    <row r="2483" spans="1:21" x14ac:dyDescent="0.2">
      <c r="A2483">
        <v>1113622280</v>
      </c>
      <c r="B2483">
        <v>556</v>
      </c>
      <c r="C2483" t="s">
        <v>66</v>
      </c>
      <c r="D2483" t="s">
        <v>3072</v>
      </c>
      <c r="E2483" t="s">
        <v>3073</v>
      </c>
      <c r="F2483" t="s">
        <v>117</v>
      </c>
      <c r="G2483" t="s">
        <v>58</v>
      </c>
      <c r="H2483" s="1" t="d">
        <v>2013-08-20</v>
      </c>
      <c r="I2483">
        <v>1345</v>
      </c>
      <c r="J2483" t="s">
        <v>180</v>
      </c>
      <c r="K2483" t="s">
        <v>50</v>
      </c>
      <c r="L2483" t="s">
        <v>35</v>
      </c>
      <c r="M2483" t="s">
        <v>36</v>
      </c>
      <c r="N2483">
        <v>10220</v>
      </c>
      <c r="O2483">
        <v>10220</v>
      </c>
      <c r="P2483">
        <v>1</v>
      </c>
      <c r="Q2483" s="1" t="d">
        <v>1986-08-23</v>
      </c>
      <c r="R2483">
        <v>104</v>
      </c>
      <c r="S2483" t="s">
        <v>101</v>
      </c>
      <c r="T2483" t="s">
        <v>4304</v>
      </c>
      <c r="U2483" s="19" t="str">
        <f t="shared" si="38"/>
        <v>DIEGO BERTULFO FLOREZ RODRIGUEZ</v>
      </c>
    </row>
    <row r="2484" spans="1:21" x14ac:dyDescent="0.2">
      <c r="A2484">
        <v>1113626472</v>
      </c>
      <c r="B2484">
        <v>560</v>
      </c>
      <c r="C2484" t="s">
        <v>122</v>
      </c>
      <c r="D2484" t="s">
        <v>6901</v>
      </c>
      <c r="E2484" t="s">
        <v>3407</v>
      </c>
      <c r="F2484" t="s">
        <v>411</v>
      </c>
      <c r="G2484" t="s">
        <v>58</v>
      </c>
      <c r="H2484" s="1" t="d">
        <v>2010-02-03</v>
      </c>
      <c r="I2484">
        <v>3353</v>
      </c>
      <c r="J2484" t="s">
        <v>7191</v>
      </c>
      <c r="K2484" t="s">
        <v>50</v>
      </c>
      <c r="L2484" t="s">
        <v>35</v>
      </c>
      <c r="M2484" t="s">
        <v>34</v>
      </c>
      <c r="N2484">
        <v>10330</v>
      </c>
      <c r="O2484">
        <v>10330</v>
      </c>
      <c r="P2484">
        <v>1</v>
      </c>
      <c r="Q2484" s="1" t="d">
        <v>1987-03-27</v>
      </c>
      <c r="R2484">
        <v>80</v>
      </c>
      <c r="S2484" t="s">
        <v>51</v>
      </c>
      <c r="T2484" t="s">
        <v>6902</v>
      </c>
      <c r="U2484" s="19" t="str">
        <f t="shared" si="38"/>
        <v>MARISOL CASTAÑEDA HURTADO</v>
      </c>
    </row>
    <row r="2485" spans="1:21" x14ac:dyDescent="0.2">
      <c r="A2485">
        <v>1113645272</v>
      </c>
      <c r="B2485">
        <v>556</v>
      </c>
      <c r="C2485" t="s">
        <v>66</v>
      </c>
      <c r="D2485" t="s">
        <v>3074</v>
      </c>
      <c r="E2485" t="s">
        <v>972</v>
      </c>
      <c r="F2485" t="s">
        <v>165</v>
      </c>
      <c r="G2485" t="s">
        <v>43</v>
      </c>
      <c r="H2485" s="1" t="d">
        <v>2016-05-02</v>
      </c>
      <c r="I2485">
        <v>3120</v>
      </c>
      <c r="J2485" t="s">
        <v>166</v>
      </c>
      <c r="K2485" t="s">
        <v>34</v>
      </c>
      <c r="L2485" t="s">
        <v>35</v>
      </c>
      <c r="M2485" t="s">
        <v>36</v>
      </c>
      <c r="N2485">
        <v>10220</v>
      </c>
      <c r="O2485">
        <v>10220</v>
      </c>
      <c r="P2485">
        <v>1</v>
      </c>
      <c r="Q2485" s="1" t="d">
        <v>1990-02-02</v>
      </c>
      <c r="R2485">
        <v>65</v>
      </c>
      <c r="S2485" t="s">
        <v>4406</v>
      </c>
      <c r="T2485" t="s">
        <v>3075</v>
      </c>
      <c r="U2485" s="19" t="str">
        <f t="shared" si="38"/>
        <v>JHON FREDY SERRANO QUENGUAN</v>
      </c>
    </row>
    <row r="2486" spans="1:21" x14ac:dyDescent="0.2">
      <c r="A2486">
        <v>1113646793</v>
      </c>
      <c r="B2486">
        <v>556</v>
      </c>
      <c r="C2486" t="s">
        <v>66</v>
      </c>
      <c r="D2486" t="s">
        <v>3076</v>
      </c>
      <c r="E2486" t="s">
        <v>3077</v>
      </c>
      <c r="F2486" t="s">
        <v>67</v>
      </c>
      <c r="G2486" t="s">
        <v>58</v>
      </c>
      <c r="H2486" s="1" t="d">
        <v>2017-10-17</v>
      </c>
      <c r="I2486">
        <v>3357</v>
      </c>
      <c r="J2486" t="s">
        <v>7194</v>
      </c>
      <c r="K2486" t="s">
        <v>50</v>
      </c>
      <c r="L2486" t="s">
        <v>35</v>
      </c>
      <c r="M2486" t="s">
        <v>34</v>
      </c>
      <c r="N2486">
        <v>10220</v>
      </c>
      <c r="O2486">
        <v>10220</v>
      </c>
      <c r="P2486">
        <v>1</v>
      </c>
      <c r="Q2486" s="1" t="d">
        <v>1990-05-14</v>
      </c>
      <c r="R2486">
        <v>80</v>
      </c>
      <c r="S2486" t="s">
        <v>51</v>
      </c>
      <c r="T2486" t="s">
        <v>3078</v>
      </c>
      <c r="U2486" s="19" t="str">
        <f t="shared" si="38"/>
        <v>KAROL LINA PEREZ GARCIA</v>
      </c>
    </row>
    <row r="2487" spans="1:21" x14ac:dyDescent="0.2">
      <c r="A2487">
        <v>1113653663</v>
      </c>
      <c r="B2487">
        <v>1232</v>
      </c>
      <c r="C2487" t="s">
        <v>30</v>
      </c>
      <c r="D2487" t="s">
        <v>3079</v>
      </c>
      <c r="E2487" t="s">
        <v>3080</v>
      </c>
      <c r="F2487" t="s">
        <v>1708</v>
      </c>
      <c r="G2487" t="s">
        <v>58</v>
      </c>
      <c r="H2487" s="1" t="d">
        <v>2018-05-02</v>
      </c>
      <c r="I2487">
        <v>3030</v>
      </c>
      <c r="J2487" t="s">
        <v>4626</v>
      </c>
      <c r="K2487" t="s">
        <v>34</v>
      </c>
      <c r="L2487" t="s">
        <v>35</v>
      </c>
      <c r="M2487" t="s">
        <v>34</v>
      </c>
      <c r="N2487">
        <v>10110</v>
      </c>
      <c r="O2487">
        <v>0</v>
      </c>
      <c r="P2487">
        <v>1</v>
      </c>
      <c r="Q2487" s="1" t="d">
        <v>1991-10-20</v>
      </c>
      <c r="R2487">
        <v>20</v>
      </c>
      <c r="S2487" t="s">
        <v>42</v>
      </c>
      <c r="T2487" t="s">
        <v>4305</v>
      </c>
      <c r="U2487" s="19" t="str">
        <f t="shared" si="38"/>
        <v>JENNIFER BAENA ARANGO</v>
      </c>
    </row>
    <row r="2488" spans="1:21" x14ac:dyDescent="0.2">
      <c r="A2488">
        <v>1113667225</v>
      </c>
      <c r="B2488">
        <v>556</v>
      </c>
      <c r="C2488" t="s">
        <v>66</v>
      </c>
      <c r="D2488" t="s">
        <v>6903</v>
      </c>
      <c r="E2488" t="s">
        <v>6904</v>
      </c>
      <c r="F2488" t="s">
        <v>83</v>
      </c>
      <c r="G2488" t="s">
        <v>32</v>
      </c>
      <c r="H2488" s="1" t="d">
        <v>2014-04-15</v>
      </c>
      <c r="I2488">
        <v>3108</v>
      </c>
      <c r="J2488" t="s">
        <v>71</v>
      </c>
      <c r="K2488" t="s">
        <v>34</v>
      </c>
      <c r="L2488" t="s">
        <v>35</v>
      </c>
      <c r="M2488" t="s">
        <v>36</v>
      </c>
      <c r="N2488">
        <v>10220</v>
      </c>
      <c r="O2488">
        <v>10220</v>
      </c>
      <c r="P2488">
        <v>1</v>
      </c>
      <c r="Q2488" s="1" t="d">
        <v>1994-02-15</v>
      </c>
      <c r="R2488">
        <v>65</v>
      </c>
      <c r="S2488" t="s">
        <v>4406</v>
      </c>
      <c r="T2488" t="s">
        <v>3081</v>
      </c>
      <c r="U2488" s="19" t="str">
        <f t="shared" si="38"/>
        <v>JORGE IVAN COLINA CASTILLO</v>
      </c>
    </row>
    <row r="2489" spans="1:21" x14ac:dyDescent="0.2">
      <c r="A2489">
        <v>1113669473</v>
      </c>
      <c r="B2489">
        <v>556</v>
      </c>
      <c r="C2489" t="s">
        <v>66</v>
      </c>
      <c r="D2489" t="s">
        <v>6905</v>
      </c>
      <c r="E2489" t="s">
        <v>6906</v>
      </c>
      <c r="F2489" t="s">
        <v>135</v>
      </c>
      <c r="G2489" t="s">
        <v>40</v>
      </c>
      <c r="H2489" s="1" t="d">
        <v>2019-12-16</v>
      </c>
      <c r="I2489">
        <v>3355</v>
      </c>
      <c r="J2489" t="s">
        <v>7202</v>
      </c>
      <c r="K2489" t="s">
        <v>50</v>
      </c>
      <c r="L2489" t="s">
        <v>35</v>
      </c>
      <c r="M2489" t="s">
        <v>36</v>
      </c>
      <c r="N2489">
        <v>10220</v>
      </c>
      <c r="O2489">
        <v>10220</v>
      </c>
      <c r="P2489">
        <v>1</v>
      </c>
      <c r="Q2489" s="1" t="d">
        <v>1994-07-07</v>
      </c>
      <c r="R2489">
        <v>80</v>
      </c>
      <c r="S2489" t="s">
        <v>51</v>
      </c>
      <c r="T2489" t="s">
        <v>8075</v>
      </c>
      <c r="U2489" s="19" t="str">
        <f t="shared" si="38"/>
        <v>SAMUEL ARCE QUINTERO</v>
      </c>
    </row>
    <row r="2490" spans="1:21" x14ac:dyDescent="0.2">
      <c r="A2490">
        <v>1113682971</v>
      </c>
      <c r="B2490">
        <v>556</v>
      </c>
      <c r="C2490" t="s">
        <v>66</v>
      </c>
      <c r="D2490" t="s">
        <v>6907</v>
      </c>
      <c r="E2490" t="s">
        <v>6908</v>
      </c>
      <c r="F2490" t="s">
        <v>135</v>
      </c>
      <c r="G2490" t="s">
        <v>40</v>
      </c>
      <c r="H2490" s="1" t="d">
        <v>2019-11-26</v>
      </c>
      <c r="I2490">
        <v>3355</v>
      </c>
      <c r="J2490" t="s">
        <v>7202</v>
      </c>
      <c r="K2490" t="s">
        <v>50</v>
      </c>
      <c r="L2490" t="s">
        <v>35</v>
      </c>
      <c r="M2490" t="s">
        <v>36</v>
      </c>
      <c r="N2490">
        <v>10220</v>
      </c>
      <c r="O2490">
        <v>10220</v>
      </c>
      <c r="P2490">
        <v>1</v>
      </c>
      <c r="Q2490" s="1" t="d">
        <v>1996-11-04</v>
      </c>
      <c r="R2490">
        <v>80</v>
      </c>
      <c r="S2490" t="s">
        <v>51</v>
      </c>
      <c r="T2490" t="s">
        <v>8076</v>
      </c>
      <c r="U2490" s="19" t="str">
        <f t="shared" si="38"/>
        <v>VLADIMIR VIVAS BENITEZ</v>
      </c>
    </row>
    <row r="2491" spans="1:21" x14ac:dyDescent="0.2">
      <c r="A2491">
        <v>1113685443</v>
      </c>
      <c r="B2491">
        <v>586</v>
      </c>
      <c r="C2491" t="s">
        <v>843</v>
      </c>
      <c r="D2491" t="s">
        <v>6909</v>
      </c>
      <c r="E2491" t="s">
        <v>1787</v>
      </c>
      <c r="F2491" t="s">
        <v>272</v>
      </c>
      <c r="G2491" t="s">
        <v>58</v>
      </c>
      <c r="H2491" s="1" t="d">
        <v>2019-06-04</v>
      </c>
      <c r="I2491">
        <v>3355</v>
      </c>
      <c r="J2491" t="s">
        <v>7202</v>
      </c>
      <c r="K2491" t="s">
        <v>50</v>
      </c>
      <c r="L2491" t="s">
        <v>35</v>
      </c>
      <c r="M2491" t="s">
        <v>36</v>
      </c>
      <c r="N2491">
        <v>10660</v>
      </c>
      <c r="O2491">
        <v>10710</v>
      </c>
      <c r="P2491">
        <v>1</v>
      </c>
      <c r="Q2491" s="1" t="d">
        <v>1997-04-22</v>
      </c>
      <c r="R2491">
        <v>80</v>
      </c>
      <c r="S2491" t="s">
        <v>51</v>
      </c>
      <c r="T2491" t="s">
        <v>6910</v>
      </c>
      <c r="U2491" s="19" t="str">
        <f t="shared" si="38"/>
        <v>JUAN SEBASTIAN JIMENEZ MILLAN</v>
      </c>
    </row>
    <row r="2492" spans="1:21" x14ac:dyDescent="0.2">
      <c r="A2492">
        <v>1114880312</v>
      </c>
      <c r="B2492">
        <v>556</v>
      </c>
      <c r="C2492" t="s">
        <v>66</v>
      </c>
      <c r="D2492" t="s">
        <v>6911</v>
      </c>
      <c r="E2492" t="s">
        <v>6912</v>
      </c>
      <c r="F2492" t="s">
        <v>135</v>
      </c>
      <c r="G2492" t="s">
        <v>40</v>
      </c>
      <c r="H2492" s="1" t="d">
        <v>2017-03-08</v>
      </c>
      <c r="I2492">
        <v>3355</v>
      </c>
      <c r="J2492" t="s">
        <v>7202</v>
      </c>
      <c r="K2492" t="s">
        <v>50</v>
      </c>
      <c r="L2492" t="s">
        <v>35</v>
      </c>
      <c r="M2492" t="s">
        <v>34</v>
      </c>
      <c r="N2492">
        <v>10220</v>
      </c>
      <c r="O2492">
        <v>10220</v>
      </c>
      <c r="P2492">
        <v>1</v>
      </c>
      <c r="Q2492" s="1" t="d">
        <v>1989-02-04</v>
      </c>
      <c r="R2492">
        <v>80</v>
      </c>
      <c r="S2492" t="s">
        <v>51</v>
      </c>
      <c r="T2492" t="s">
        <v>3082</v>
      </c>
      <c r="U2492" s="19" t="str">
        <f t="shared" si="38"/>
        <v>MARIA NELLY CAICEDO DUARTE</v>
      </c>
    </row>
    <row r="2493" spans="1:21" x14ac:dyDescent="0.2">
      <c r="A2493">
        <v>1114883986</v>
      </c>
      <c r="B2493">
        <v>1015</v>
      </c>
      <c r="C2493" t="s">
        <v>73</v>
      </c>
      <c r="D2493" t="s">
        <v>4307</v>
      </c>
      <c r="E2493" t="s">
        <v>3441</v>
      </c>
      <c r="F2493" t="s">
        <v>74</v>
      </c>
      <c r="G2493" t="s">
        <v>40</v>
      </c>
      <c r="H2493" s="1" t="d">
        <v>2019-02-07</v>
      </c>
      <c r="I2493">
        <v>7408</v>
      </c>
      <c r="J2493" t="s">
        <v>7216</v>
      </c>
      <c r="K2493" t="s">
        <v>34</v>
      </c>
      <c r="L2493" t="s">
        <v>35</v>
      </c>
      <c r="M2493" t="s">
        <v>36</v>
      </c>
      <c r="N2493">
        <v>30000</v>
      </c>
      <c r="O2493">
        <v>30000</v>
      </c>
      <c r="P2493">
        <v>1</v>
      </c>
      <c r="Q2493" s="1" t="d">
        <v>1989-04-17</v>
      </c>
      <c r="R2493">
        <v>106</v>
      </c>
      <c r="S2493" t="s">
        <v>7185</v>
      </c>
      <c r="T2493" t="s">
        <v>4308</v>
      </c>
      <c r="U2493" s="19" t="str">
        <f t="shared" si="38"/>
        <v>NESTOR ENRIQUE ALVAREZ COLLO</v>
      </c>
    </row>
    <row r="2494" spans="1:21" x14ac:dyDescent="0.2">
      <c r="A2494">
        <v>1115083680</v>
      </c>
      <c r="B2494">
        <v>556</v>
      </c>
      <c r="C2494" t="s">
        <v>66</v>
      </c>
      <c r="D2494" t="s">
        <v>4309</v>
      </c>
      <c r="E2494" t="s">
        <v>1687</v>
      </c>
      <c r="F2494" t="s">
        <v>159</v>
      </c>
      <c r="G2494" t="s">
        <v>40</v>
      </c>
      <c r="H2494" s="1" t="d">
        <v>2019-04-02</v>
      </c>
      <c r="I2494">
        <v>3366</v>
      </c>
      <c r="J2494" t="s">
        <v>158</v>
      </c>
      <c r="K2494" t="s">
        <v>50</v>
      </c>
      <c r="L2494" t="s">
        <v>35</v>
      </c>
      <c r="M2494" t="s">
        <v>34</v>
      </c>
      <c r="N2494">
        <v>10220</v>
      </c>
      <c r="O2494">
        <v>10220</v>
      </c>
      <c r="P2494">
        <v>1</v>
      </c>
      <c r="Q2494" s="1" t="d">
        <v>1994-12-07</v>
      </c>
      <c r="R2494">
        <v>80</v>
      </c>
      <c r="S2494" t="s">
        <v>51</v>
      </c>
      <c r="T2494" t="s">
        <v>6913</v>
      </c>
      <c r="U2494" s="19" t="str">
        <f t="shared" si="38"/>
        <v>DANIELA MENDOZA SALGADO</v>
      </c>
    </row>
    <row r="2495" spans="1:21" x14ac:dyDescent="0.2">
      <c r="A2495">
        <v>1115086314</v>
      </c>
      <c r="B2495">
        <v>557</v>
      </c>
      <c r="C2495" t="s">
        <v>328</v>
      </c>
      <c r="D2495" t="s">
        <v>3686</v>
      </c>
      <c r="E2495" t="s">
        <v>2898</v>
      </c>
      <c r="F2495" t="s">
        <v>7420</v>
      </c>
      <c r="G2495" t="s">
        <v>58</v>
      </c>
      <c r="H2495" s="1" t="d">
        <v>2018-09-21</v>
      </c>
      <c r="I2495">
        <v>3122</v>
      </c>
      <c r="J2495" t="s">
        <v>156</v>
      </c>
      <c r="K2495" t="s">
        <v>34</v>
      </c>
      <c r="L2495" t="s">
        <v>35</v>
      </c>
      <c r="M2495" t="s">
        <v>36</v>
      </c>
      <c r="N2495">
        <v>10220</v>
      </c>
      <c r="O2495">
        <v>10221</v>
      </c>
      <c r="P2495">
        <v>1</v>
      </c>
      <c r="Q2495" s="1" t="d">
        <v>1996-01-24</v>
      </c>
      <c r="R2495">
        <v>65</v>
      </c>
      <c r="S2495" t="s">
        <v>4406</v>
      </c>
      <c r="T2495" t="s">
        <v>4310</v>
      </c>
      <c r="U2495" s="19" t="str">
        <f t="shared" si="38"/>
        <v>SANTIAGO PALOMINO RENGIFO</v>
      </c>
    </row>
    <row r="2496" spans="1:21" x14ac:dyDescent="0.2">
      <c r="A2496">
        <v>1115087996</v>
      </c>
      <c r="B2496">
        <v>559</v>
      </c>
      <c r="C2496" t="s">
        <v>227</v>
      </c>
      <c r="D2496" t="s">
        <v>6914</v>
      </c>
      <c r="E2496" t="s">
        <v>5612</v>
      </c>
      <c r="F2496" t="s">
        <v>272</v>
      </c>
      <c r="G2496" t="s">
        <v>58</v>
      </c>
      <c r="H2496" s="1" t="d">
        <v>2019-12-16</v>
      </c>
      <c r="I2496">
        <v>3355</v>
      </c>
      <c r="J2496" t="s">
        <v>7202</v>
      </c>
      <c r="K2496" t="s">
        <v>50</v>
      </c>
      <c r="L2496" t="s">
        <v>35</v>
      </c>
      <c r="M2496" t="s">
        <v>34</v>
      </c>
      <c r="N2496">
        <v>10220</v>
      </c>
      <c r="O2496">
        <v>10810</v>
      </c>
      <c r="P2496">
        <v>1</v>
      </c>
      <c r="Q2496" s="1" t="d">
        <v>1996-09-10</v>
      </c>
      <c r="R2496">
        <v>80</v>
      </c>
      <c r="S2496" t="s">
        <v>51</v>
      </c>
      <c r="T2496" t="s">
        <v>8077</v>
      </c>
      <c r="U2496" s="19" t="str">
        <f t="shared" si="38"/>
        <v>VALERIA HOLGUIN ARCILA</v>
      </c>
    </row>
    <row r="2497" spans="1:21" x14ac:dyDescent="0.2">
      <c r="A2497">
        <v>1115187040</v>
      </c>
      <c r="B2497">
        <v>560</v>
      </c>
      <c r="C2497" t="s">
        <v>122</v>
      </c>
      <c r="D2497" t="s">
        <v>4311</v>
      </c>
      <c r="E2497" t="s">
        <v>3759</v>
      </c>
      <c r="F2497" t="s">
        <v>196</v>
      </c>
      <c r="G2497" t="s">
        <v>40</v>
      </c>
      <c r="H2497" s="1" t="d">
        <v>2018-11-23</v>
      </c>
      <c r="I2497">
        <v>3355</v>
      </c>
      <c r="J2497" t="s">
        <v>7202</v>
      </c>
      <c r="K2497" t="s">
        <v>50</v>
      </c>
      <c r="L2497" t="s">
        <v>35</v>
      </c>
      <c r="M2497" t="s">
        <v>36</v>
      </c>
      <c r="N2497">
        <v>10330</v>
      </c>
      <c r="O2497">
        <v>10330</v>
      </c>
      <c r="P2497">
        <v>1</v>
      </c>
      <c r="Q2497" s="1" t="d">
        <v>1990-06-06</v>
      </c>
      <c r="R2497">
        <v>80</v>
      </c>
      <c r="S2497" t="s">
        <v>51</v>
      </c>
      <c r="T2497" t="s">
        <v>6915</v>
      </c>
      <c r="U2497" s="19" t="str">
        <f t="shared" si="38"/>
        <v>ROBINSON CASTRILLON LONDOÑO</v>
      </c>
    </row>
    <row r="2498" spans="1:21" x14ac:dyDescent="0.2">
      <c r="A2498">
        <v>1115791575</v>
      </c>
      <c r="B2498">
        <v>1232</v>
      </c>
      <c r="C2498" t="s">
        <v>30</v>
      </c>
      <c r="D2498" t="s">
        <v>3083</v>
      </c>
      <c r="E2498" t="s">
        <v>3084</v>
      </c>
      <c r="F2498" t="s">
        <v>1455</v>
      </c>
      <c r="G2498" t="s">
        <v>40</v>
      </c>
      <c r="H2498" s="1" t="d">
        <v>2015-07-28</v>
      </c>
      <c r="I2498">
        <v>3232</v>
      </c>
      <c r="J2498" t="s">
        <v>1092</v>
      </c>
      <c r="K2498" t="s">
        <v>34</v>
      </c>
      <c r="L2498" t="s">
        <v>35</v>
      </c>
      <c r="M2498" t="s">
        <v>36</v>
      </c>
      <c r="N2498">
        <v>10110</v>
      </c>
      <c r="O2498">
        <v>0</v>
      </c>
      <c r="P2498">
        <v>1</v>
      </c>
      <c r="Q2498" s="1" t="d">
        <v>1988-08-14</v>
      </c>
      <c r="R2498">
        <v>70</v>
      </c>
      <c r="S2498" t="s">
        <v>37</v>
      </c>
      <c r="T2498" t="s">
        <v>4312</v>
      </c>
      <c r="U2498" s="19" t="str">
        <f t="shared" si="38"/>
        <v>CARLOS ARIEL VALENZUELA SUAREZ</v>
      </c>
    </row>
    <row r="2499" spans="1:21" x14ac:dyDescent="0.2">
      <c r="A2499">
        <v>1115794522</v>
      </c>
      <c r="B2499">
        <v>1015</v>
      </c>
      <c r="C2499" t="s">
        <v>73</v>
      </c>
      <c r="D2499" t="s">
        <v>6916</v>
      </c>
      <c r="E2499" t="s">
        <v>6917</v>
      </c>
      <c r="F2499" t="s">
        <v>74</v>
      </c>
      <c r="G2499" t="s">
        <v>40</v>
      </c>
      <c r="H2499" s="1" t="d">
        <v>2020-01-07</v>
      </c>
      <c r="I2499">
        <v>7066</v>
      </c>
      <c r="J2499" t="s">
        <v>7304</v>
      </c>
      <c r="K2499" t="s">
        <v>34</v>
      </c>
      <c r="L2499" t="s">
        <v>35</v>
      </c>
      <c r="M2499" t="s">
        <v>36</v>
      </c>
      <c r="N2499">
        <v>30000</v>
      </c>
      <c r="O2499">
        <v>30000</v>
      </c>
      <c r="P2499">
        <v>1</v>
      </c>
      <c r="Q2499" s="1" t="d">
        <v>1995-01-12</v>
      </c>
      <c r="R2499">
        <v>106</v>
      </c>
      <c r="S2499" t="s">
        <v>7185</v>
      </c>
      <c r="T2499" t="s">
        <v>8078</v>
      </c>
      <c r="U2499" s="19" t="str">
        <f t="shared" ref="U2499:U2562" si="39">TRIM(E2499)&amp;" "&amp;TRIM(D2499)</f>
        <v>ELVER ESPAÑA SCARPETA</v>
      </c>
    </row>
    <row r="2500" spans="1:21" x14ac:dyDescent="0.2">
      <c r="A2500">
        <v>1115854086</v>
      </c>
      <c r="B2500">
        <v>1015</v>
      </c>
      <c r="C2500" t="s">
        <v>73</v>
      </c>
      <c r="D2500" t="s">
        <v>6918</v>
      </c>
      <c r="E2500" t="s">
        <v>6919</v>
      </c>
      <c r="F2500" t="s">
        <v>74</v>
      </c>
      <c r="G2500" t="s">
        <v>40</v>
      </c>
      <c r="H2500" s="1" t="d">
        <v>2017-05-30</v>
      </c>
      <c r="I2500">
        <v>7408</v>
      </c>
      <c r="J2500" t="s">
        <v>7216</v>
      </c>
      <c r="K2500" t="s">
        <v>34</v>
      </c>
      <c r="L2500" t="s">
        <v>35</v>
      </c>
      <c r="M2500" t="s">
        <v>36</v>
      </c>
      <c r="N2500">
        <v>30000</v>
      </c>
      <c r="O2500">
        <v>30000</v>
      </c>
      <c r="P2500">
        <v>1</v>
      </c>
      <c r="Q2500" s="1" t="d">
        <v>1988-09-26</v>
      </c>
      <c r="R2500">
        <v>106</v>
      </c>
      <c r="S2500" t="s">
        <v>7185</v>
      </c>
      <c r="T2500" t="s">
        <v>3085</v>
      </c>
      <c r="U2500" s="19" t="str">
        <f t="shared" si="39"/>
        <v>WILSON GIOVANNI ORTIZ LOPEZ</v>
      </c>
    </row>
    <row r="2501" spans="1:21" x14ac:dyDescent="0.2">
      <c r="A2501">
        <v>1115945054</v>
      </c>
      <c r="B2501">
        <v>1232</v>
      </c>
      <c r="C2501" t="s">
        <v>30</v>
      </c>
      <c r="D2501" t="s">
        <v>6920</v>
      </c>
      <c r="E2501" t="s">
        <v>1313</v>
      </c>
      <c r="F2501" t="s">
        <v>74</v>
      </c>
      <c r="G2501" t="s">
        <v>40</v>
      </c>
      <c r="H2501" s="1" t="d">
        <v>2015-02-05</v>
      </c>
      <c r="I2501">
        <v>3291</v>
      </c>
      <c r="J2501" t="s">
        <v>112</v>
      </c>
      <c r="K2501" t="s">
        <v>34</v>
      </c>
      <c r="L2501" t="s">
        <v>35</v>
      </c>
      <c r="M2501" t="s">
        <v>36</v>
      </c>
      <c r="N2501">
        <v>10110</v>
      </c>
      <c r="O2501">
        <v>0</v>
      </c>
      <c r="P2501">
        <v>1</v>
      </c>
      <c r="Q2501" s="1" t="d">
        <v>1988-11-01</v>
      </c>
      <c r="R2501">
        <v>70</v>
      </c>
      <c r="S2501" t="s">
        <v>37</v>
      </c>
      <c r="T2501" t="s">
        <v>3086</v>
      </c>
      <c r="U2501" s="19" t="str">
        <f t="shared" si="39"/>
        <v>JUAN GABRIEL CHAVARRO TAMARA</v>
      </c>
    </row>
    <row r="2502" spans="1:21" x14ac:dyDescent="0.2">
      <c r="A2502">
        <v>1116240583</v>
      </c>
      <c r="B2502">
        <v>556</v>
      </c>
      <c r="C2502" t="s">
        <v>66</v>
      </c>
      <c r="D2502" t="s">
        <v>3687</v>
      </c>
      <c r="E2502" t="s">
        <v>3688</v>
      </c>
      <c r="F2502" t="s">
        <v>2310</v>
      </c>
      <c r="G2502" t="s">
        <v>58</v>
      </c>
      <c r="H2502" s="1" t="d">
        <v>2007-01-17</v>
      </c>
      <c r="I2502">
        <v>3366</v>
      </c>
      <c r="J2502" t="s">
        <v>158</v>
      </c>
      <c r="K2502" t="s">
        <v>50</v>
      </c>
      <c r="L2502" t="s">
        <v>35</v>
      </c>
      <c r="M2502" t="s">
        <v>34</v>
      </c>
      <c r="N2502">
        <v>10220</v>
      </c>
      <c r="O2502">
        <v>10220</v>
      </c>
      <c r="P2502">
        <v>1</v>
      </c>
      <c r="Q2502" s="1" t="d">
        <v>1987-03-21</v>
      </c>
      <c r="R2502">
        <v>80</v>
      </c>
      <c r="S2502" t="s">
        <v>51</v>
      </c>
      <c r="T2502" t="s">
        <v>3087</v>
      </c>
      <c r="U2502" s="19" t="str">
        <f t="shared" si="39"/>
        <v>MARIA YORLEDY ESPINAL COLORADO</v>
      </c>
    </row>
    <row r="2503" spans="1:21" x14ac:dyDescent="0.2">
      <c r="A2503">
        <v>1116252216</v>
      </c>
      <c r="B2503">
        <v>556</v>
      </c>
      <c r="C2503" t="s">
        <v>66</v>
      </c>
      <c r="D2503" t="s">
        <v>3689</v>
      </c>
      <c r="E2503" t="s">
        <v>3690</v>
      </c>
      <c r="F2503" t="s">
        <v>159</v>
      </c>
      <c r="G2503" t="s">
        <v>40</v>
      </c>
      <c r="H2503" s="1" t="d">
        <v>2018-07-04</v>
      </c>
      <c r="I2503">
        <v>3366</v>
      </c>
      <c r="J2503" t="s">
        <v>158</v>
      </c>
      <c r="K2503" t="s">
        <v>50</v>
      </c>
      <c r="L2503" t="s">
        <v>35</v>
      </c>
      <c r="M2503" t="s">
        <v>36</v>
      </c>
      <c r="N2503">
        <v>10220</v>
      </c>
      <c r="O2503">
        <v>10220</v>
      </c>
      <c r="P2503">
        <v>1</v>
      </c>
      <c r="Q2503" s="1" t="d">
        <v>1991-08-19</v>
      </c>
      <c r="R2503">
        <v>80</v>
      </c>
      <c r="S2503" t="s">
        <v>51</v>
      </c>
      <c r="T2503" t="s">
        <v>3691</v>
      </c>
      <c r="U2503" s="19" t="str">
        <f t="shared" si="39"/>
        <v>JOSE MANUEL POLANIA DIAZ</v>
      </c>
    </row>
    <row r="2504" spans="1:21" x14ac:dyDescent="0.2">
      <c r="A2504">
        <v>1116268224</v>
      </c>
      <c r="B2504">
        <v>1232</v>
      </c>
      <c r="C2504" t="s">
        <v>30</v>
      </c>
      <c r="D2504" t="s">
        <v>3693</v>
      </c>
      <c r="E2504" t="s">
        <v>3694</v>
      </c>
      <c r="F2504" t="s">
        <v>1470</v>
      </c>
      <c r="G2504" t="s">
        <v>58</v>
      </c>
      <c r="H2504" s="1" t="d">
        <v>2018-08-13</v>
      </c>
      <c r="I2504">
        <v>7135</v>
      </c>
      <c r="J2504" t="s">
        <v>7338</v>
      </c>
      <c r="K2504" t="s">
        <v>34</v>
      </c>
      <c r="L2504" t="s">
        <v>35</v>
      </c>
      <c r="M2504" t="s">
        <v>36</v>
      </c>
      <c r="N2504">
        <v>10110</v>
      </c>
      <c r="O2504">
        <v>0</v>
      </c>
      <c r="P2504">
        <v>1</v>
      </c>
      <c r="Q2504" s="1" t="d">
        <v>1995-07-15</v>
      </c>
      <c r="R2504">
        <v>70</v>
      </c>
      <c r="S2504" t="s">
        <v>37</v>
      </c>
      <c r="T2504" t="s">
        <v>4313</v>
      </c>
      <c r="U2504" s="19" t="str">
        <f t="shared" si="39"/>
        <v>NELSON FRANCISCO GORDILLO RICO</v>
      </c>
    </row>
    <row r="2505" spans="1:21" x14ac:dyDescent="0.2">
      <c r="A2505">
        <v>1116277343</v>
      </c>
      <c r="B2505">
        <v>1232</v>
      </c>
      <c r="C2505" t="s">
        <v>30</v>
      </c>
      <c r="D2505" t="s">
        <v>6921</v>
      </c>
      <c r="E2505" t="s">
        <v>3067</v>
      </c>
      <c r="F2505" t="s">
        <v>1675</v>
      </c>
      <c r="G2505" t="s">
        <v>58</v>
      </c>
      <c r="H2505" s="1" t="d">
        <v>2020-08-13</v>
      </c>
      <c r="I2505">
        <v>7062</v>
      </c>
      <c r="J2505" t="s">
        <v>8048</v>
      </c>
      <c r="K2505" t="s">
        <v>34</v>
      </c>
      <c r="L2505" t="s">
        <v>35</v>
      </c>
      <c r="M2505" t="s">
        <v>36</v>
      </c>
      <c r="N2505">
        <v>10110</v>
      </c>
      <c r="O2505">
        <v>0</v>
      </c>
      <c r="P2505">
        <v>3</v>
      </c>
      <c r="Q2505" s="1" t="d">
        <v>1997-11-25</v>
      </c>
      <c r="R2505">
        <v>70</v>
      </c>
      <c r="S2505" t="s">
        <v>37</v>
      </c>
      <c r="T2505" t="s">
        <v>6922</v>
      </c>
      <c r="U2505" s="19" t="str">
        <f t="shared" si="39"/>
        <v>CARLOS ANDRES GUEVARA DIAZ</v>
      </c>
    </row>
    <row r="2506" spans="1:21" x14ac:dyDescent="0.2">
      <c r="A2506">
        <v>1116782243</v>
      </c>
      <c r="B2506">
        <v>554</v>
      </c>
      <c r="C2506" t="s">
        <v>105</v>
      </c>
      <c r="D2506" t="s">
        <v>4518</v>
      </c>
      <c r="E2506" t="s">
        <v>6923</v>
      </c>
      <c r="F2506" t="s">
        <v>196</v>
      </c>
      <c r="G2506" t="s">
        <v>40</v>
      </c>
      <c r="H2506" s="1" t="d">
        <v>2019-09-04</v>
      </c>
      <c r="I2506">
        <v>3355</v>
      </c>
      <c r="J2506" t="s">
        <v>7202</v>
      </c>
      <c r="K2506" t="s">
        <v>50</v>
      </c>
      <c r="L2506" t="s">
        <v>35</v>
      </c>
      <c r="M2506" t="s">
        <v>36</v>
      </c>
      <c r="N2506">
        <v>10118</v>
      </c>
      <c r="O2506">
        <v>10850</v>
      </c>
      <c r="P2506">
        <v>1</v>
      </c>
      <c r="Q2506" s="1" t="d">
        <v>1988-10-28</v>
      </c>
      <c r="R2506">
        <v>80</v>
      </c>
      <c r="S2506" t="s">
        <v>51</v>
      </c>
      <c r="T2506" t="s">
        <v>6924</v>
      </c>
      <c r="U2506" s="19" t="str">
        <f t="shared" si="39"/>
        <v>JHEY DONOBAN DIAZ TORRES</v>
      </c>
    </row>
    <row r="2507" spans="1:21" x14ac:dyDescent="0.2">
      <c r="A2507">
        <v>1116790388</v>
      </c>
      <c r="B2507">
        <v>928</v>
      </c>
      <c r="C2507" t="s">
        <v>2419</v>
      </c>
      <c r="D2507" t="s">
        <v>4314</v>
      </c>
      <c r="E2507" t="s">
        <v>4315</v>
      </c>
      <c r="F2507" t="s">
        <v>7495</v>
      </c>
      <c r="G2507" t="s">
        <v>40</v>
      </c>
      <c r="H2507" s="1" t="d">
        <v>2019-02-02</v>
      </c>
      <c r="I2507">
        <v>3355</v>
      </c>
      <c r="J2507" t="s">
        <v>7202</v>
      </c>
      <c r="K2507" t="s">
        <v>50</v>
      </c>
      <c r="L2507" t="s">
        <v>35</v>
      </c>
      <c r="M2507" t="s">
        <v>36</v>
      </c>
      <c r="N2507">
        <v>10550</v>
      </c>
      <c r="O2507">
        <v>10870</v>
      </c>
      <c r="P2507">
        <v>1</v>
      </c>
      <c r="Q2507" s="1" t="d">
        <v>1989-10-08</v>
      </c>
      <c r="R2507">
        <v>80</v>
      </c>
      <c r="S2507" t="s">
        <v>51</v>
      </c>
      <c r="T2507" t="s">
        <v>4316</v>
      </c>
      <c r="U2507" s="19" t="str">
        <f t="shared" si="39"/>
        <v>JHONATHAN EZEQUIEL OVALLE VERA</v>
      </c>
    </row>
    <row r="2508" spans="1:21" x14ac:dyDescent="0.2">
      <c r="A2508">
        <v>1116790809</v>
      </c>
      <c r="B2508">
        <v>1232</v>
      </c>
      <c r="C2508" t="s">
        <v>30</v>
      </c>
      <c r="D2508" t="s">
        <v>6925</v>
      </c>
      <c r="E2508" t="s">
        <v>6926</v>
      </c>
      <c r="F2508" t="s">
        <v>74</v>
      </c>
      <c r="G2508" t="s">
        <v>40</v>
      </c>
      <c r="H2508" s="1" t="d">
        <v>2016-08-22</v>
      </c>
      <c r="I2508">
        <v>7404</v>
      </c>
      <c r="J2508" t="s">
        <v>7200</v>
      </c>
      <c r="K2508" t="s">
        <v>34</v>
      </c>
      <c r="L2508" t="s">
        <v>35</v>
      </c>
      <c r="M2508" t="s">
        <v>36</v>
      </c>
      <c r="N2508">
        <v>10110</v>
      </c>
      <c r="O2508">
        <v>0</v>
      </c>
      <c r="P2508">
        <v>1</v>
      </c>
      <c r="Q2508" s="1" t="d">
        <v>1990-08-10</v>
      </c>
      <c r="R2508">
        <v>70</v>
      </c>
      <c r="S2508" t="s">
        <v>37</v>
      </c>
      <c r="T2508" t="s">
        <v>3088</v>
      </c>
      <c r="U2508" s="19" t="str">
        <f t="shared" si="39"/>
        <v>JONNYS ANDRES MANZANO YUSTRE</v>
      </c>
    </row>
    <row r="2509" spans="1:21" x14ac:dyDescent="0.2">
      <c r="A2509">
        <v>1116795074</v>
      </c>
      <c r="B2509">
        <v>575</v>
      </c>
      <c r="C2509" t="s">
        <v>397</v>
      </c>
      <c r="D2509" t="s">
        <v>6927</v>
      </c>
      <c r="E2509" t="s">
        <v>6928</v>
      </c>
      <c r="F2509" t="s">
        <v>49</v>
      </c>
      <c r="G2509" t="s">
        <v>32</v>
      </c>
      <c r="H2509" s="1" t="d">
        <v>2016-10-20</v>
      </c>
      <c r="I2509">
        <v>3357</v>
      </c>
      <c r="J2509" t="s">
        <v>7194</v>
      </c>
      <c r="K2509" t="s">
        <v>50</v>
      </c>
      <c r="L2509" t="s">
        <v>35</v>
      </c>
      <c r="M2509" t="s">
        <v>36</v>
      </c>
      <c r="N2509">
        <v>10550</v>
      </c>
      <c r="O2509">
        <v>10551</v>
      </c>
      <c r="P2509">
        <v>1</v>
      </c>
      <c r="Q2509" s="1" t="d">
        <v>1992-12-29</v>
      </c>
      <c r="R2509">
        <v>80</v>
      </c>
      <c r="S2509" t="s">
        <v>51</v>
      </c>
      <c r="T2509" t="s">
        <v>3089</v>
      </c>
      <c r="U2509" s="19" t="str">
        <f t="shared" si="39"/>
        <v>STIVEN EDUARDO GUERRERO YEPES</v>
      </c>
    </row>
    <row r="2510" spans="1:21" x14ac:dyDescent="0.2">
      <c r="A2510">
        <v>1117493114</v>
      </c>
      <c r="B2510">
        <v>1232</v>
      </c>
      <c r="C2510" t="s">
        <v>30</v>
      </c>
      <c r="D2510" t="s">
        <v>6929</v>
      </c>
      <c r="E2510" t="s">
        <v>1910</v>
      </c>
      <c r="F2510" t="s">
        <v>74</v>
      </c>
      <c r="G2510" t="s">
        <v>40</v>
      </c>
      <c r="H2510" s="1" t="d">
        <v>2016-04-27</v>
      </c>
      <c r="I2510">
        <v>7404</v>
      </c>
      <c r="J2510" t="s">
        <v>7200</v>
      </c>
      <c r="K2510" t="s">
        <v>34</v>
      </c>
      <c r="L2510" t="s">
        <v>35</v>
      </c>
      <c r="M2510" t="s">
        <v>36</v>
      </c>
      <c r="N2510">
        <v>10110</v>
      </c>
      <c r="O2510">
        <v>0</v>
      </c>
      <c r="P2510">
        <v>1</v>
      </c>
      <c r="Q2510" s="1" t="d">
        <v>1987-05-04</v>
      </c>
      <c r="R2510">
        <v>70</v>
      </c>
      <c r="S2510" t="s">
        <v>37</v>
      </c>
      <c r="T2510" t="s">
        <v>3091</v>
      </c>
      <c r="U2510" s="19" t="str">
        <f t="shared" si="39"/>
        <v>MIGUEL ANGEL VERU</v>
      </c>
    </row>
    <row r="2511" spans="1:21" x14ac:dyDescent="0.2">
      <c r="A2511">
        <v>1117495125</v>
      </c>
      <c r="B2511">
        <v>565</v>
      </c>
      <c r="C2511" t="s">
        <v>3090</v>
      </c>
      <c r="D2511" t="s">
        <v>8079</v>
      </c>
      <c r="E2511" t="s">
        <v>8080</v>
      </c>
      <c r="F2511" t="s">
        <v>49</v>
      </c>
      <c r="G2511" t="s">
        <v>32</v>
      </c>
      <c r="H2511" s="1" t="d">
        <v>2020-12-15</v>
      </c>
      <c r="I2511">
        <v>3357</v>
      </c>
      <c r="J2511" t="s">
        <v>7194</v>
      </c>
      <c r="K2511" t="s">
        <v>50</v>
      </c>
      <c r="L2511" t="s">
        <v>34</v>
      </c>
      <c r="M2511" t="s">
        <v>34</v>
      </c>
      <c r="N2511">
        <v>10330</v>
      </c>
      <c r="O2511">
        <v>10336</v>
      </c>
      <c r="P2511">
        <v>1</v>
      </c>
      <c r="Q2511" s="1" t="d">
        <v>1987-07-27</v>
      </c>
      <c r="R2511">
        <v>80</v>
      </c>
      <c r="S2511" t="s">
        <v>51</v>
      </c>
      <c r="T2511" t="s">
        <v>8081</v>
      </c>
      <c r="U2511" s="19" t="str">
        <f t="shared" si="39"/>
        <v>GLADYS ESTER TONGUINO VELAZCO</v>
      </c>
    </row>
    <row r="2512" spans="1:21" x14ac:dyDescent="0.2">
      <c r="A2512">
        <v>1117500293</v>
      </c>
      <c r="B2512">
        <v>562</v>
      </c>
      <c r="C2512" t="s">
        <v>246</v>
      </c>
      <c r="D2512" t="s">
        <v>6930</v>
      </c>
      <c r="E2512" t="s">
        <v>1778</v>
      </c>
      <c r="F2512" t="s">
        <v>143</v>
      </c>
      <c r="G2512" t="s">
        <v>58</v>
      </c>
      <c r="H2512" s="1" t="d">
        <v>2011-08-17</v>
      </c>
      <c r="I2512">
        <v>3353</v>
      </c>
      <c r="J2512" t="s">
        <v>7191</v>
      </c>
      <c r="K2512" t="s">
        <v>50</v>
      </c>
      <c r="L2512" t="s">
        <v>35</v>
      </c>
      <c r="M2512" t="s">
        <v>34</v>
      </c>
      <c r="N2512">
        <v>10330</v>
      </c>
      <c r="O2512">
        <v>10333</v>
      </c>
      <c r="P2512">
        <v>1</v>
      </c>
      <c r="Q2512" s="1" t="d">
        <v>1988-03-26</v>
      </c>
      <c r="R2512">
        <v>80</v>
      </c>
      <c r="S2512" t="s">
        <v>51</v>
      </c>
      <c r="T2512" t="s">
        <v>3092</v>
      </c>
      <c r="U2512" s="19" t="str">
        <f t="shared" si="39"/>
        <v>ANDREA CHAVARRIA VARGAS</v>
      </c>
    </row>
    <row r="2513" spans="1:21" x14ac:dyDescent="0.2">
      <c r="A2513">
        <v>1117521981</v>
      </c>
      <c r="B2513">
        <v>565</v>
      </c>
      <c r="C2513" t="s">
        <v>3090</v>
      </c>
      <c r="D2513" t="s">
        <v>8082</v>
      </c>
      <c r="E2513" t="s">
        <v>5008</v>
      </c>
      <c r="F2513" t="s">
        <v>143</v>
      </c>
      <c r="G2513" t="s">
        <v>58</v>
      </c>
      <c r="H2513" s="1" t="d">
        <v>2021-01-25</v>
      </c>
      <c r="I2513">
        <v>3353</v>
      </c>
      <c r="J2513" t="s">
        <v>7191</v>
      </c>
      <c r="K2513" t="s">
        <v>50</v>
      </c>
      <c r="L2513" t="s">
        <v>35</v>
      </c>
      <c r="M2513" t="s">
        <v>36</v>
      </c>
      <c r="N2513">
        <v>10330</v>
      </c>
      <c r="O2513">
        <v>10336</v>
      </c>
      <c r="P2513">
        <v>2</v>
      </c>
      <c r="Q2513" s="1" t="d">
        <v>1991-12-22</v>
      </c>
      <c r="R2513">
        <v>80</v>
      </c>
      <c r="S2513" t="s">
        <v>51</v>
      </c>
      <c r="T2513" t="s">
        <v>8083</v>
      </c>
      <c r="U2513" s="19" t="str">
        <f t="shared" si="39"/>
        <v>ALEXANDER SARRIA REPISO</v>
      </c>
    </row>
    <row r="2514" spans="1:21" x14ac:dyDescent="0.2">
      <c r="A2514">
        <v>1117527049</v>
      </c>
      <c r="B2514">
        <v>565</v>
      </c>
      <c r="C2514" t="s">
        <v>3090</v>
      </c>
      <c r="D2514" t="s">
        <v>3093</v>
      </c>
      <c r="E2514" t="s">
        <v>3094</v>
      </c>
      <c r="F2514" t="s">
        <v>49</v>
      </c>
      <c r="G2514" t="s">
        <v>32</v>
      </c>
      <c r="H2514" s="1" t="d">
        <v>2016-04-05</v>
      </c>
      <c r="I2514">
        <v>3357</v>
      </c>
      <c r="J2514" t="s">
        <v>7194</v>
      </c>
      <c r="K2514" t="s">
        <v>50</v>
      </c>
      <c r="L2514" t="s">
        <v>35</v>
      </c>
      <c r="M2514" t="s">
        <v>36</v>
      </c>
      <c r="N2514">
        <v>10330</v>
      </c>
      <c r="O2514">
        <v>10336</v>
      </c>
      <c r="P2514">
        <v>1</v>
      </c>
      <c r="Q2514" s="1" t="d">
        <v>1993-03-30</v>
      </c>
      <c r="R2514">
        <v>80</v>
      </c>
      <c r="S2514" t="s">
        <v>51</v>
      </c>
      <c r="T2514" t="s">
        <v>6931</v>
      </c>
      <c r="U2514" s="19" t="str">
        <f t="shared" si="39"/>
        <v>HERNANDO VANEGAS JOVEN</v>
      </c>
    </row>
    <row r="2515" spans="1:21" x14ac:dyDescent="0.2">
      <c r="A2515">
        <v>1118257411</v>
      </c>
      <c r="B2515">
        <v>556</v>
      </c>
      <c r="C2515" t="s">
        <v>66</v>
      </c>
      <c r="D2515" t="s">
        <v>3095</v>
      </c>
      <c r="E2515" t="s">
        <v>86</v>
      </c>
      <c r="F2515" t="s">
        <v>135</v>
      </c>
      <c r="G2515" t="s">
        <v>40</v>
      </c>
      <c r="H2515" s="1" t="d">
        <v>2018-02-17</v>
      </c>
      <c r="I2515">
        <v>3355</v>
      </c>
      <c r="J2515" t="s">
        <v>7202</v>
      </c>
      <c r="K2515" t="s">
        <v>50</v>
      </c>
      <c r="L2515" t="s">
        <v>35</v>
      </c>
      <c r="M2515" t="s">
        <v>36</v>
      </c>
      <c r="N2515">
        <v>10220</v>
      </c>
      <c r="O2515">
        <v>10220</v>
      </c>
      <c r="P2515">
        <v>1</v>
      </c>
      <c r="Q2515" s="1" t="d">
        <v>1989-07-08</v>
      </c>
      <c r="R2515">
        <v>80</v>
      </c>
      <c r="S2515" t="s">
        <v>51</v>
      </c>
      <c r="T2515" t="s">
        <v>4317</v>
      </c>
      <c r="U2515" s="19" t="str">
        <f t="shared" si="39"/>
        <v>CARLOS ALBERTO PEREZ HOYOS</v>
      </c>
    </row>
    <row r="2516" spans="1:21" x14ac:dyDescent="0.2">
      <c r="A2516">
        <v>1118288141</v>
      </c>
      <c r="B2516">
        <v>557</v>
      </c>
      <c r="C2516" t="s">
        <v>328</v>
      </c>
      <c r="D2516" t="s">
        <v>3096</v>
      </c>
      <c r="E2516" t="s">
        <v>607</v>
      </c>
      <c r="F2516" t="s">
        <v>143</v>
      </c>
      <c r="G2516" t="s">
        <v>58</v>
      </c>
      <c r="H2516" s="1" t="d">
        <v>2009-02-05</v>
      </c>
      <c r="I2516">
        <v>3353</v>
      </c>
      <c r="J2516" t="s">
        <v>7191</v>
      </c>
      <c r="K2516" t="s">
        <v>50</v>
      </c>
      <c r="L2516" t="s">
        <v>35</v>
      </c>
      <c r="M2516" t="s">
        <v>34</v>
      </c>
      <c r="N2516">
        <v>10220</v>
      </c>
      <c r="O2516">
        <v>10221</v>
      </c>
      <c r="P2516">
        <v>1</v>
      </c>
      <c r="Q2516" s="1" t="d">
        <v>1987-01-12</v>
      </c>
      <c r="R2516">
        <v>80</v>
      </c>
      <c r="S2516" t="s">
        <v>51</v>
      </c>
      <c r="T2516" t="s">
        <v>3097</v>
      </c>
      <c r="U2516" s="19" t="str">
        <f t="shared" si="39"/>
        <v>JESSICA AGUDELO CERON</v>
      </c>
    </row>
    <row r="2517" spans="1:21" x14ac:dyDescent="0.2">
      <c r="A2517">
        <v>1118291140</v>
      </c>
      <c r="B2517">
        <v>556</v>
      </c>
      <c r="C2517" t="s">
        <v>66</v>
      </c>
      <c r="D2517" t="s">
        <v>6932</v>
      </c>
      <c r="E2517" t="s">
        <v>2106</v>
      </c>
      <c r="F2517" t="s">
        <v>837</v>
      </c>
      <c r="G2517" t="s">
        <v>32</v>
      </c>
      <c r="H2517" s="1" t="d">
        <v>2009-01-22</v>
      </c>
      <c r="I2517">
        <v>3108</v>
      </c>
      <c r="J2517" t="s">
        <v>71</v>
      </c>
      <c r="K2517" t="s">
        <v>34</v>
      </c>
      <c r="L2517" t="s">
        <v>35</v>
      </c>
      <c r="M2517" t="s">
        <v>36</v>
      </c>
      <c r="N2517">
        <v>10220</v>
      </c>
      <c r="O2517">
        <v>10220</v>
      </c>
      <c r="P2517">
        <v>1</v>
      </c>
      <c r="Q2517" s="1" t="d">
        <v>1989-03-30</v>
      </c>
      <c r="R2517">
        <v>65</v>
      </c>
      <c r="S2517" t="s">
        <v>4406</v>
      </c>
      <c r="T2517" t="s">
        <v>3098</v>
      </c>
      <c r="U2517" s="19" t="str">
        <f t="shared" si="39"/>
        <v>LUIS EDUARDO ESPINOSA POSADA</v>
      </c>
    </row>
    <row r="2518" spans="1:21" x14ac:dyDescent="0.2">
      <c r="A2518">
        <v>1118297755</v>
      </c>
      <c r="B2518">
        <v>556</v>
      </c>
      <c r="C2518" t="s">
        <v>66</v>
      </c>
      <c r="D2518" t="s">
        <v>6933</v>
      </c>
      <c r="E2518" t="s">
        <v>1373</v>
      </c>
      <c r="F2518" t="s">
        <v>7233</v>
      </c>
      <c r="G2518" t="s">
        <v>40</v>
      </c>
      <c r="H2518" s="1" t="d">
        <v>2019-11-19</v>
      </c>
      <c r="I2518">
        <v>3355</v>
      </c>
      <c r="J2518" t="s">
        <v>7202</v>
      </c>
      <c r="K2518" t="s">
        <v>50</v>
      </c>
      <c r="L2518" t="s">
        <v>35</v>
      </c>
      <c r="M2518" t="s">
        <v>36</v>
      </c>
      <c r="N2518">
        <v>10220</v>
      </c>
      <c r="O2518">
        <v>10220</v>
      </c>
      <c r="P2518">
        <v>1</v>
      </c>
      <c r="Q2518" s="1" t="d">
        <v>1991-12-05</v>
      </c>
      <c r="R2518">
        <v>80</v>
      </c>
      <c r="S2518" t="s">
        <v>51</v>
      </c>
      <c r="T2518" t="s">
        <v>6934</v>
      </c>
      <c r="U2518" s="19" t="str">
        <f t="shared" si="39"/>
        <v>LUIS HERNANDO LEDESMA GRANADOS</v>
      </c>
    </row>
    <row r="2519" spans="1:21" x14ac:dyDescent="0.2">
      <c r="A2519">
        <v>1118298842</v>
      </c>
      <c r="B2519">
        <v>556</v>
      </c>
      <c r="C2519" t="s">
        <v>66</v>
      </c>
      <c r="D2519" t="s">
        <v>8084</v>
      </c>
      <c r="E2519" t="s">
        <v>8085</v>
      </c>
      <c r="F2519" t="s">
        <v>135</v>
      </c>
      <c r="G2519" t="s">
        <v>40</v>
      </c>
      <c r="H2519" s="1" t="d">
        <v>2021-03-01</v>
      </c>
      <c r="I2519">
        <v>3355</v>
      </c>
      <c r="J2519" t="s">
        <v>7202</v>
      </c>
      <c r="K2519" t="s">
        <v>50</v>
      </c>
      <c r="L2519" t="s">
        <v>34</v>
      </c>
      <c r="M2519" t="s">
        <v>36</v>
      </c>
      <c r="N2519">
        <v>10220</v>
      </c>
      <c r="O2519">
        <v>10220</v>
      </c>
      <c r="P2519">
        <v>1</v>
      </c>
      <c r="Q2519" s="1" t="d">
        <v>1992-08-25</v>
      </c>
      <c r="R2519">
        <v>80</v>
      </c>
      <c r="S2519" t="s">
        <v>51</v>
      </c>
      <c r="T2519" t="s">
        <v>8086</v>
      </c>
      <c r="U2519" s="19" t="str">
        <f t="shared" si="39"/>
        <v>JHONATHAN DAVID ISAZA VILLALOBOS</v>
      </c>
    </row>
    <row r="2520" spans="1:21" x14ac:dyDescent="0.2">
      <c r="A2520">
        <v>1118299417</v>
      </c>
      <c r="B2520">
        <v>556</v>
      </c>
      <c r="C2520" t="s">
        <v>66</v>
      </c>
      <c r="D2520" t="s">
        <v>6175</v>
      </c>
      <c r="E2520" t="s">
        <v>5672</v>
      </c>
      <c r="F2520" t="s">
        <v>252</v>
      </c>
      <c r="G2520" t="s">
        <v>32</v>
      </c>
      <c r="H2520" s="1" t="d">
        <v>2017-02-19</v>
      </c>
      <c r="I2520">
        <v>3108</v>
      </c>
      <c r="J2520" t="s">
        <v>71</v>
      </c>
      <c r="K2520" t="s">
        <v>34</v>
      </c>
      <c r="L2520" t="s">
        <v>35</v>
      </c>
      <c r="M2520" t="s">
        <v>36</v>
      </c>
      <c r="N2520">
        <v>10220</v>
      </c>
      <c r="O2520">
        <v>10220</v>
      </c>
      <c r="P2520">
        <v>1</v>
      </c>
      <c r="Q2520" s="1" t="d">
        <v>1992-09-08</v>
      </c>
      <c r="R2520">
        <v>65</v>
      </c>
      <c r="S2520" t="s">
        <v>4406</v>
      </c>
      <c r="T2520" t="s">
        <v>3099</v>
      </c>
      <c r="U2520" s="19" t="str">
        <f t="shared" si="39"/>
        <v>CRISTIAN ANDRES VARGAS MENDEZ</v>
      </c>
    </row>
    <row r="2521" spans="1:21" x14ac:dyDescent="0.2">
      <c r="A2521">
        <v>1118299836</v>
      </c>
      <c r="B2521">
        <v>556</v>
      </c>
      <c r="C2521" t="s">
        <v>66</v>
      </c>
      <c r="D2521" t="s">
        <v>3100</v>
      </c>
      <c r="E2521" t="s">
        <v>3101</v>
      </c>
      <c r="F2521" t="s">
        <v>135</v>
      </c>
      <c r="G2521" t="s">
        <v>40</v>
      </c>
      <c r="H2521" s="1" t="d">
        <v>2017-08-05</v>
      </c>
      <c r="I2521">
        <v>3355</v>
      </c>
      <c r="J2521" t="s">
        <v>7202</v>
      </c>
      <c r="K2521" t="s">
        <v>50</v>
      </c>
      <c r="L2521" t="s">
        <v>35</v>
      </c>
      <c r="M2521" t="s">
        <v>36</v>
      </c>
      <c r="N2521">
        <v>10220</v>
      </c>
      <c r="O2521">
        <v>10220</v>
      </c>
      <c r="P2521">
        <v>1</v>
      </c>
      <c r="Q2521" s="1" t="d">
        <v>1992-12-18</v>
      </c>
      <c r="R2521">
        <v>80</v>
      </c>
      <c r="S2521" t="s">
        <v>51</v>
      </c>
      <c r="T2521" t="s">
        <v>3102</v>
      </c>
      <c r="U2521" s="19" t="str">
        <f t="shared" si="39"/>
        <v>JHON GARVI MONTENEGRO LUBO</v>
      </c>
    </row>
    <row r="2522" spans="1:21" x14ac:dyDescent="0.2">
      <c r="A2522">
        <v>1118300488</v>
      </c>
      <c r="B2522">
        <v>556</v>
      </c>
      <c r="C2522" t="s">
        <v>66</v>
      </c>
      <c r="D2522" t="s">
        <v>6935</v>
      </c>
      <c r="E2522" t="s">
        <v>6936</v>
      </c>
      <c r="F2522" t="s">
        <v>76</v>
      </c>
      <c r="G2522" t="s">
        <v>40</v>
      </c>
      <c r="H2522" s="1" t="d">
        <v>2019-07-25</v>
      </c>
      <c r="I2522">
        <v>3108</v>
      </c>
      <c r="J2522" t="s">
        <v>71</v>
      </c>
      <c r="K2522" t="s">
        <v>34</v>
      </c>
      <c r="L2522" t="s">
        <v>35</v>
      </c>
      <c r="M2522" t="s">
        <v>36</v>
      </c>
      <c r="N2522">
        <v>10220</v>
      </c>
      <c r="O2522">
        <v>10220</v>
      </c>
      <c r="P2522">
        <v>1</v>
      </c>
      <c r="Q2522" s="1" t="d">
        <v>1993-02-03</v>
      </c>
      <c r="R2522">
        <v>65</v>
      </c>
      <c r="S2522" t="s">
        <v>4406</v>
      </c>
      <c r="T2522" t="s">
        <v>6937</v>
      </c>
      <c r="U2522" s="19" t="str">
        <f t="shared" si="39"/>
        <v>JUAN FERNANDO MONDRAGON MORALES</v>
      </c>
    </row>
    <row r="2523" spans="1:21" x14ac:dyDescent="0.2">
      <c r="A2523">
        <v>1118531483</v>
      </c>
      <c r="B2523">
        <v>924</v>
      </c>
      <c r="C2523" t="s">
        <v>207</v>
      </c>
      <c r="D2523" t="s">
        <v>3103</v>
      </c>
      <c r="E2523" t="s">
        <v>2464</v>
      </c>
      <c r="F2523" t="s">
        <v>49</v>
      </c>
      <c r="G2523" t="s">
        <v>32</v>
      </c>
      <c r="H2523" s="1" t="d">
        <v>2013-06-24</v>
      </c>
      <c r="I2523">
        <v>3357</v>
      </c>
      <c r="J2523" t="s">
        <v>7194</v>
      </c>
      <c r="K2523" t="s">
        <v>50</v>
      </c>
      <c r="L2523" t="s">
        <v>35</v>
      </c>
      <c r="M2523" t="s">
        <v>34</v>
      </c>
      <c r="N2523">
        <v>10118</v>
      </c>
      <c r="O2523">
        <v>10120</v>
      </c>
      <c r="P2523">
        <v>1</v>
      </c>
      <c r="Q2523" s="1" t="d">
        <v>1985-08-07</v>
      </c>
      <c r="R2523">
        <v>80</v>
      </c>
      <c r="S2523" t="s">
        <v>51</v>
      </c>
      <c r="T2523" t="s">
        <v>3104</v>
      </c>
      <c r="U2523" s="19" t="str">
        <f t="shared" si="39"/>
        <v>ADRIANA HERNANDEZ OLMOS</v>
      </c>
    </row>
    <row r="2524" spans="1:21" x14ac:dyDescent="0.2">
      <c r="A2524">
        <v>1118544208</v>
      </c>
      <c r="B2524">
        <v>924</v>
      </c>
      <c r="C2524" t="s">
        <v>207</v>
      </c>
      <c r="D2524" t="s">
        <v>3698</v>
      </c>
      <c r="E2524" t="s">
        <v>3699</v>
      </c>
      <c r="F2524" t="s">
        <v>49</v>
      </c>
      <c r="G2524" t="s">
        <v>32</v>
      </c>
      <c r="H2524" s="1" t="d">
        <v>2018-11-14</v>
      </c>
      <c r="I2524">
        <v>3357</v>
      </c>
      <c r="J2524" t="s">
        <v>7194</v>
      </c>
      <c r="K2524" t="s">
        <v>50</v>
      </c>
      <c r="L2524" t="s">
        <v>35</v>
      </c>
      <c r="M2524" t="s">
        <v>36</v>
      </c>
      <c r="N2524">
        <v>10118</v>
      </c>
      <c r="O2524">
        <v>10120</v>
      </c>
      <c r="P2524">
        <v>1</v>
      </c>
      <c r="Q2524" s="1" t="d">
        <v>1990-05-25</v>
      </c>
      <c r="R2524">
        <v>80</v>
      </c>
      <c r="S2524" t="s">
        <v>51</v>
      </c>
      <c r="T2524" t="s">
        <v>4318</v>
      </c>
      <c r="U2524" s="19" t="str">
        <f t="shared" si="39"/>
        <v>JHOYNER ARMANDO SANCHEZ CALDERON</v>
      </c>
    </row>
    <row r="2525" spans="1:21" x14ac:dyDescent="0.2">
      <c r="A2525">
        <v>1118550427</v>
      </c>
      <c r="B2525">
        <v>924</v>
      </c>
      <c r="C2525" t="s">
        <v>207</v>
      </c>
      <c r="D2525" t="s">
        <v>4319</v>
      </c>
      <c r="E2525" t="s">
        <v>4320</v>
      </c>
      <c r="F2525" t="s">
        <v>49</v>
      </c>
      <c r="G2525" t="s">
        <v>32</v>
      </c>
      <c r="H2525" s="1" t="d">
        <v>2019-04-05</v>
      </c>
      <c r="I2525">
        <v>3357</v>
      </c>
      <c r="J2525" t="s">
        <v>7194</v>
      </c>
      <c r="K2525" t="s">
        <v>50</v>
      </c>
      <c r="L2525" t="s">
        <v>35</v>
      </c>
      <c r="M2525" t="s">
        <v>36</v>
      </c>
      <c r="N2525">
        <v>10118</v>
      </c>
      <c r="O2525">
        <v>10120</v>
      </c>
      <c r="P2525">
        <v>1</v>
      </c>
      <c r="Q2525" s="1" t="d">
        <v>1992-04-13</v>
      </c>
      <c r="R2525">
        <v>80</v>
      </c>
      <c r="S2525" t="s">
        <v>51</v>
      </c>
      <c r="T2525" t="s">
        <v>4321</v>
      </c>
      <c r="U2525" s="19" t="str">
        <f t="shared" si="39"/>
        <v>EDWAR ANDREY PARRA MONTAÑA</v>
      </c>
    </row>
    <row r="2526" spans="1:21" x14ac:dyDescent="0.2">
      <c r="A2526">
        <v>1118551887</v>
      </c>
      <c r="B2526">
        <v>1015</v>
      </c>
      <c r="C2526" t="s">
        <v>73</v>
      </c>
      <c r="D2526" t="s">
        <v>3376</v>
      </c>
      <c r="E2526" t="s">
        <v>3377</v>
      </c>
      <c r="F2526" t="s">
        <v>76</v>
      </c>
      <c r="G2526" t="s">
        <v>40</v>
      </c>
      <c r="H2526" s="1" t="d">
        <v>2018-06-05</v>
      </c>
      <c r="I2526">
        <v>7077</v>
      </c>
      <c r="J2526" t="s">
        <v>96</v>
      </c>
      <c r="K2526" t="s">
        <v>34</v>
      </c>
      <c r="L2526" t="s">
        <v>35</v>
      </c>
      <c r="M2526" t="s">
        <v>34</v>
      </c>
      <c r="N2526">
        <v>30000</v>
      </c>
      <c r="O2526">
        <v>30000</v>
      </c>
      <c r="P2526">
        <v>1</v>
      </c>
      <c r="Q2526" s="1" t="d">
        <v>1992-03-15</v>
      </c>
      <c r="R2526">
        <v>106</v>
      </c>
      <c r="S2526" t="s">
        <v>7185</v>
      </c>
      <c r="T2526" t="s">
        <v>6939</v>
      </c>
      <c r="U2526" s="19" t="str">
        <f t="shared" si="39"/>
        <v>LINA TATIANA LOPEZ RODRIGUEZ</v>
      </c>
    </row>
    <row r="2527" spans="1:21" x14ac:dyDescent="0.2">
      <c r="A2527">
        <v>1118568517</v>
      </c>
      <c r="B2527">
        <v>1232</v>
      </c>
      <c r="C2527" t="s">
        <v>30</v>
      </c>
      <c r="D2527" t="s">
        <v>3105</v>
      </c>
      <c r="E2527" t="s">
        <v>3106</v>
      </c>
      <c r="F2527" t="s">
        <v>8087</v>
      </c>
      <c r="G2527" t="s">
        <v>58</v>
      </c>
      <c r="H2527" s="1" t="d">
        <v>2020-08-03</v>
      </c>
      <c r="I2527">
        <v>3116</v>
      </c>
      <c r="J2527" t="s">
        <v>551</v>
      </c>
      <c r="K2527" t="s">
        <v>34</v>
      </c>
      <c r="L2527" t="s">
        <v>35</v>
      </c>
      <c r="M2527" t="s">
        <v>34</v>
      </c>
      <c r="N2527">
        <v>10110</v>
      </c>
      <c r="O2527">
        <v>0</v>
      </c>
      <c r="P2527">
        <v>3</v>
      </c>
      <c r="Q2527" s="1" t="d">
        <v>1997-07-05</v>
      </c>
      <c r="R2527">
        <v>70</v>
      </c>
      <c r="S2527" t="s">
        <v>37</v>
      </c>
      <c r="T2527" t="s">
        <v>3107</v>
      </c>
      <c r="U2527" s="19" t="str">
        <f t="shared" si="39"/>
        <v>ZULLY NATALIA VERA PEÑA</v>
      </c>
    </row>
    <row r="2528" spans="1:21" x14ac:dyDescent="0.2">
      <c r="A2528">
        <v>1118649935</v>
      </c>
      <c r="B2528">
        <v>924</v>
      </c>
      <c r="C2528" t="s">
        <v>207</v>
      </c>
      <c r="D2528" t="s">
        <v>6940</v>
      </c>
      <c r="E2528" t="s">
        <v>5762</v>
      </c>
      <c r="F2528" t="s">
        <v>159</v>
      </c>
      <c r="G2528" t="s">
        <v>40</v>
      </c>
      <c r="H2528" s="1" t="d">
        <v>2019-06-27</v>
      </c>
      <c r="I2528">
        <v>3366</v>
      </c>
      <c r="J2528" t="s">
        <v>158</v>
      </c>
      <c r="K2528" t="s">
        <v>50</v>
      </c>
      <c r="L2528" t="s">
        <v>35</v>
      </c>
      <c r="M2528" t="s">
        <v>36</v>
      </c>
      <c r="N2528">
        <v>10118</v>
      </c>
      <c r="O2528">
        <v>10120</v>
      </c>
      <c r="P2528">
        <v>1</v>
      </c>
      <c r="Q2528" s="1" t="d">
        <v>1994-11-20</v>
      </c>
      <c r="R2528">
        <v>80</v>
      </c>
      <c r="S2528" t="s">
        <v>51</v>
      </c>
      <c r="T2528" t="s">
        <v>8088</v>
      </c>
      <c r="U2528" s="19" t="str">
        <f t="shared" si="39"/>
        <v>EDWIN ALBERTO LUENGAS DIAZ</v>
      </c>
    </row>
    <row r="2529" spans="1:21" x14ac:dyDescent="0.2">
      <c r="A2529">
        <v>1118839451</v>
      </c>
      <c r="B2529">
        <v>928</v>
      </c>
      <c r="C2529" t="s">
        <v>2419</v>
      </c>
      <c r="D2529" t="s">
        <v>3700</v>
      </c>
      <c r="E2529" t="s">
        <v>3701</v>
      </c>
      <c r="F2529" t="s">
        <v>135</v>
      </c>
      <c r="G2529" t="s">
        <v>40</v>
      </c>
      <c r="H2529" s="1" t="d">
        <v>2018-10-23</v>
      </c>
      <c r="I2529">
        <v>3355</v>
      </c>
      <c r="J2529" t="s">
        <v>7202</v>
      </c>
      <c r="K2529" t="s">
        <v>50</v>
      </c>
      <c r="L2529" t="s">
        <v>35</v>
      </c>
      <c r="M2529" t="s">
        <v>36</v>
      </c>
      <c r="N2529">
        <v>10550</v>
      </c>
      <c r="O2529">
        <v>10870</v>
      </c>
      <c r="P2529">
        <v>1</v>
      </c>
      <c r="Q2529" s="1" t="d">
        <v>1991-11-23</v>
      </c>
      <c r="R2529">
        <v>80</v>
      </c>
      <c r="S2529" t="s">
        <v>51</v>
      </c>
      <c r="T2529" t="s">
        <v>6941</v>
      </c>
      <c r="U2529" s="19" t="str">
        <f t="shared" si="39"/>
        <v>LEONEL ALFONSO FLOREZ VERGARA</v>
      </c>
    </row>
    <row r="2530" spans="1:21" x14ac:dyDescent="0.2">
      <c r="A2530">
        <v>1118841747</v>
      </c>
      <c r="B2530">
        <v>928</v>
      </c>
      <c r="C2530" t="s">
        <v>2419</v>
      </c>
      <c r="D2530" t="s">
        <v>4322</v>
      </c>
      <c r="E2530" t="s">
        <v>4323</v>
      </c>
      <c r="F2530" t="s">
        <v>135</v>
      </c>
      <c r="G2530" t="s">
        <v>40</v>
      </c>
      <c r="H2530" s="1" t="d">
        <v>2019-01-14</v>
      </c>
      <c r="I2530">
        <v>3355</v>
      </c>
      <c r="J2530" t="s">
        <v>7202</v>
      </c>
      <c r="K2530" t="s">
        <v>50</v>
      </c>
      <c r="L2530" t="s">
        <v>35</v>
      </c>
      <c r="M2530" t="s">
        <v>36</v>
      </c>
      <c r="N2530">
        <v>10550</v>
      </c>
      <c r="O2530">
        <v>10870</v>
      </c>
      <c r="P2530">
        <v>1</v>
      </c>
      <c r="Q2530" s="1" t="d">
        <v>1991-08-18</v>
      </c>
      <c r="R2530">
        <v>80</v>
      </c>
      <c r="S2530" t="s">
        <v>51</v>
      </c>
      <c r="T2530" t="s">
        <v>4324</v>
      </c>
      <c r="U2530" s="19" t="str">
        <f t="shared" si="39"/>
        <v>ENDERSON JOSE BARROS COTES</v>
      </c>
    </row>
    <row r="2531" spans="1:21" x14ac:dyDescent="0.2">
      <c r="A2531">
        <v>1120353373</v>
      </c>
      <c r="B2531">
        <v>1015</v>
      </c>
      <c r="C2531" t="s">
        <v>73</v>
      </c>
      <c r="D2531" t="s">
        <v>3108</v>
      </c>
      <c r="E2531" t="s">
        <v>827</v>
      </c>
      <c r="F2531" t="s">
        <v>74</v>
      </c>
      <c r="G2531" t="s">
        <v>40</v>
      </c>
      <c r="H2531" s="1" t="d">
        <v>2016-10-25</v>
      </c>
      <c r="I2531">
        <v>7068</v>
      </c>
      <c r="J2531" t="s">
        <v>7222</v>
      </c>
      <c r="K2531" t="s">
        <v>34</v>
      </c>
      <c r="L2531" t="s">
        <v>35</v>
      </c>
      <c r="M2531" t="s">
        <v>36</v>
      </c>
      <c r="N2531">
        <v>30000</v>
      </c>
      <c r="O2531">
        <v>30000</v>
      </c>
      <c r="P2531">
        <v>1</v>
      </c>
      <c r="Q2531" s="1" t="d">
        <v>1986-03-22</v>
      </c>
      <c r="R2531">
        <v>106</v>
      </c>
      <c r="S2531" t="s">
        <v>7185</v>
      </c>
      <c r="T2531" t="s">
        <v>3109</v>
      </c>
      <c r="U2531" s="19" t="str">
        <f t="shared" si="39"/>
        <v>VICTOR ALFONSO ROJAS VALLEJO</v>
      </c>
    </row>
    <row r="2532" spans="1:21" x14ac:dyDescent="0.2">
      <c r="A2532">
        <v>1120363826</v>
      </c>
      <c r="B2532">
        <v>583</v>
      </c>
      <c r="C2532" t="s">
        <v>179</v>
      </c>
      <c r="D2532" t="s">
        <v>6942</v>
      </c>
      <c r="E2532" t="s">
        <v>6943</v>
      </c>
      <c r="F2532" t="s">
        <v>117</v>
      </c>
      <c r="G2532" t="s">
        <v>58</v>
      </c>
      <c r="H2532" s="1" t="d">
        <v>2014-12-12</v>
      </c>
      <c r="I2532">
        <v>1345</v>
      </c>
      <c r="J2532" t="s">
        <v>180</v>
      </c>
      <c r="K2532" t="s">
        <v>50</v>
      </c>
      <c r="L2532" t="s">
        <v>35</v>
      </c>
      <c r="M2532" t="s">
        <v>36</v>
      </c>
      <c r="N2532">
        <v>10660</v>
      </c>
      <c r="O2532">
        <v>10664</v>
      </c>
      <c r="P2532">
        <v>1</v>
      </c>
      <c r="Q2532" s="1" t="d">
        <v>1991-02-07</v>
      </c>
      <c r="R2532">
        <v>104</v>
      </c>
      <c r="S2532" t="s">
        <v>101</v>
      </c>
      <c r="T2532" t="s">
        <v>6944</v>
      </c>
      <c r="U2532" s="19" t="str">
        <f t="shared" si="39"/>
        <v>EDWIN ESNEIDER PEÑALOZA SANABRIA</v>
      </c>
    </row>
    <row r="2533" spans="1:21" x14ac:dyDescent="0.2">
      <c r="A2533">
        <v>1121205924</v>
      </c>
      <c r="B2533">
        <v>1232</v>
      </c>
      <c r="C2533" t="s">
        <v>30</v>
      </c>
      <c r="D2533" t="s">
        <v>6945</v>
      </c>
      <c r="E2533" t="s">
        <v>6946</v>
      </c>
      <c r="F2533" t="s">
        <v>74</v>
      </c>
      <c r="G2533" t="s">
        <v>40</v>
      </c>
      <c r="H2533" s="1" t="d">
        <v>2017-03-07</v>
      </c>
      <c r="I2533">
        <v>7400</v>
      </c>
      <c r="J2533" t="s">
        <v>7170</v>
      </c>
      <c r="K2533" t="s">
        <v>34</v>
      </c>
      <c r="L2533" t="s">
        <v>35</v>
      </c>
      <c r="M2533" t="s">
        <v>36</v>
      </c>
      <c r="N2533">
        <v>10110</v>
      </c>
      <c r="O2533">
        <v>0</v>
      </c>
      <c r="P2533">
        <v>1</v>
      </c>
      <c r="Q2533" s="1" t="d">
        <v>1990-07-20</v>
      </c>
      <c r="R2533">
        <v>70</v>
      </c>
      <c r="S2533" t="s">
        <v>37</v>
      </c>
      <c r="T2533" t="s">
        <v>3110</v>
      </c>
      <c r="U2533" s="19" t="str">
        <f t="shared" si="39"/>
        <v>VANELSON CERRON AGUSTIN</v>
      </c>
    </row>
    <row r="2534" spans="1:21" x14ac:dyDescent="0.2">
      <c r="A2534">
        <v>1121833777</v>
      </c>
      <c r="B2534">
        <v>547</v>
      </c>
      <c r="C2534" t="s">
        <v>259</v>
      </c>
      <c r="D2534" t="s">
        <v>6947</v>
      </c>
      <c r="E2534" t="s">
        <v>5801</v>
      </c>
      <c r="F2534" t="s">
        <v>49</v>
      </c>
      <c r="G2534" t="s">
        <v>32</v>
      </c>
      <c r="H2534" s="1" t="d">
        <v>2013-07-23</v>
      </c>
      <c r="I2534">
        <v>3357</v>
      </c>
      <c r="J2534" t="s">
        <v>7194</v>
      </c>
      <c r="K2534" t="s">
        <v>50</v>
      </c>
      <c r="L2534" t="s">
        <v>35</v>
      </c>
      <c r="M2534" t="s">
        <v>36</v>
      </c>
      <c r="N2534">
        <v>10118</v>
      </c>
      <c r="O2534">
        <v>10111</v>
      </c>
      <c r="P2534">
        <v>1</v>
      </c>
      <c r="Q2534" s="1" t="d">
        <v>1987-07-14</v>
      </c>
      <c r="R2534">
        <v>80</v>
      </c>
      <c r="S2534" t="s">
        <v>51</v>
      </c>
      <c r="T2534" t="s">
        <v>3111</v>
      </c>
      <c r="U2534" s="19" t="str">
        <f t="shared" si="39"/>
        <v>DIEGO ALEJANDRO MORALES LARA</v>
      </c>
    </row>
    <row r="2535" spans="1:21" x14ac:dyDescent="0.2">
      <c r="A2535">
        <v>1121838937</v>
      </c>
      <c r="B2535">
        <v>553</v>
      </c>
      <c r="C2535" t="s">
        <v>1148</v>
      </c>
      <c r="D2535" t="s">
        <v>3112</v>
      </c>
      <c r="E2535" t="s">
        <v>3113</v>
      </c>
      <c r="F2535" t="s">
        <v>135</v>
      </c>
      <c r="G2535" t="s">
        <v>40</v>
      </c>
      <c r="H2535" s="1" t="d">
        <v>2018-01-15</v>
      </c>
      <c r="I2535">
        <v>3355</v>
      </c>
      <c r="J2535" t="s">
        <v>7202</v>
      </c>
      <c r="K2535" t="s">
        <v>50</v>
      </c>
      <c r="L2535" t="s">
        <v>35</v>
      </c>
      <c r="M2535" t="s">
        <v>36</v>
      </c>
      <c r="N2535">
        <v>10118</v>
      </c>
      <c r="O2535">
        <v>10840</v>
      </c>
      <c r="P2535">
        <v>1</v>
      </c>
      <c r="Q2535" s="1" t="d">
        <v>1988-02-01</v>
      </c>
      <c r="R2535">
        <v>80</v>
      </c>
      <c r="S2535" t="s">
        <v>51</v>
      </c>
      <c r="T2535" t="s">
        <v>4325</v>
      </c>
      <c r="U2535" s="19" t="str">
        <f t="shared" si="39"/>
        <v>EDGARD ALEJANDRO BRAVO ORJUELA</v>
      </c>
    </row>
    <row r="2536" spans="1:21" x14ac:dyDescent="0.2">
      <c r="A2536">
        <v>1121850558</v>
      </c>
      <c r="B2536">
        <v>547</v>
      </c>
      <c r="C2536" t="s">
        <v>259</v>
      </c>
      <c r="D2536" t="s">
        <v>6948</v>
      </c>
      <c r="E2536" t="s">
        <v>6883</v>
      </c>
      <c r="F2536" t="s">
        <v>135</v>
      </c>
      <c r="G2536" t="s">
        <v>40</v>
      </c>
      <c r="H2536" s="1" t="d">
        <v>2020-01-14</v>
      </c>
      <c r="I2536">
        <v>3355</v>
      </c>
      <c r="J2536" t="s">
        <v>7202</v>
      </c>
      <c r="K2536" t="s">
        <v>50</v>
      </c>
      <c r="L2536" t="s">
        <v>35</v>
      </c>
      <c r="M2536" t="s">
        <v>36</v>
      </c>
      <c r="N2536">
        <v>10118</v>
      </c>
      <c r="O2536">
        <v>10111</v>
      </c>
      <c r="P2536">
        <v>1</v>
      </c>
      <c r="Q2536" s="1" t="d">
        <v>1989-03-23</v>
      </c>
      <c r="R2536">
        <v>80</v>
      </c>
      <c r="S2536" t="s">
        <v>51</v>
      </c>
      <c r="T2536" t="s">
        <v>8089</v>
      </c>
      <c r="U2536" s="19" t="str">
        <f t="shared" si="39"/>
        <v>WILMER VALENCIA PARRA</v>
      </c>
    </row>
    <row r="2537" spans="1:21" x14ac:dyDescent="0.2">
      <c r="A2537">
        <v>1121853628</v>
      </c>
      <c r="B2537">
        <v>550</v>
      </c>
      <c r="C2537" t="s">
        <v>48</v>
      </c>
      <c r="D2537" t="s">
        <v>3114</v>
      </c>
      <c r="E2537" t="s">
        <v>3115</v>
      </c>
      <c r="F2537" t="s">
        <v>49</v>
      </c>
      <c r="G2537" t="s">
        <v>32</v>
      </c>
      <c r="H2537" s="1" t="d">
        <v>2015-08-11</v>
      </c>
      <c r="I2537">
        <v>3357</v>
      </c>
      <c r="J2537" t="s">
        <v>7194</v>
      </c>
      <c r="K2537" t="s">
        <v>50</v>
      </c>
      <c r="L2537" t="s">
        <v>35</v>
      </c>
      <c r="M2537" t="s">
        <v>34</v>
      </c>
      <c r="N2537">
        <v>10118</v>
      </c>
      <c r="O2537">
        <v>10118</v>
      </c>
      <c r="P2537">
        <v>1</v>
      </c>
      <c r="Q2537" s="1" t="d">
        <v>1989-06-10</v>
      </c>
      <c r="R2537">
        <v>80</v>
      </c>
      <c r="S2537" t="s">
        <v>51</v>
      </c>
      <c r="T2537" t="s">
        <v>3116</v>
      </c>
      <c r="U2537" s="19" t="str">
        <f t="shared" si="39"/>
        <v>SHEIR LILI JIMENEZ HERNANDEZ</v>
      </c>
    </row>
    <row r="2538" spans="1:21" x14ac:dyDescent="0.2">
      <c r="A2538">
        <v>1121853878</v>
      </c>
      <c r="B2538">
        <v>1015</v>
      </c>
      <c r="C2538" t="s">
        <v>73</v>
      </c>
      <c r="D2538" t="s">
        <v>6949</v>
      </c>
      <c r="E2538" t="s">
        <v>6950</v>
      </c>
      <c r="F2538" t="s">
        <v>74</v>
      </c>
      <c r="G2538" t="s">
        <v>40</v>
      </c>
      <c r="H2538" s="1" t="d">
        <v>2015-08-03</v>
      </c>
      <c r="I2538">
        <v>1116</v>
      </c>
      <c r="J2538" t="s">
        <v>287</v>
      </c>
      <c r="K2538" t="s">
        <v>34</v>
      </c>
      <c r="L2538" t="s">
        <v>35</v>
      </c>
      <c r="M2538" t="s">
        <v>34</v>
      </c>
      <c r="N2538">
        <v>30000</v>
      </c>
      <c r="O2538">
        <v>30000</v>
      </c>
      <c r="P2538">
        <v>1</v>
      </c>
      <c r="Q2538" s="1" t="d">
        <v>1989-07-01</v>
      </c>
      <c r="R2538">
        <v>106</v>
      </c>
      <c r="S2538" t="s">
        <v>7185</v>
      </c>
      <c r="T2538" t="s">
        <v>3117</v>
      </c>
      <c r="U2538" s="19" t="str">
        <f t="shared" si="39"/>
        <v>MARY GISSED ESCOBAR CORTES</v>
      </c>
    </row>
    <row r="2539" spans="1:21" x14ac:dyDescent="0.2">
      <c r="A2539">
        <v>1121856468</v>
      </c>
      <c r="B2539">
        <v>553</v>
      </c>
      <c r="C2539" t="s">
        <v>1148</v>
      </c>
      <c r="D2539" t="s">
        <v>6951</v>
      </c>
      <c r="E2539" t="s">
        <v>6952</v>
      </c>
      <c r="F2539" t="s">
        <v>135</v>
      </c>
      <c r="G2539" t="s">
        <v>40</v>
      </c>
      <c r="H2539" s="1" t="d">
        <v>2019-09-07</v>
      </c>
      <c r="I2539">
        <v>3355</v>
      </c>
      <c r="J2539" t="s">
        <v>7202</v>
      </c>
      <c r="K2539" t="s">
        <v>50</v>
      </c>
      <c r="L2539" t="s">
        <v>35</v>
      </c>
      <c r="M2539" t="s">
        <v>36</v>
      </c>
      <c r="N2539">
        <v>10118</v>
      </c>
      <c r="O2539">
        <v>10840</v>
      </c>
      <c r="P2539">
        <v>1</v>
      </c>
      <c r="Q2539" s="1" t="d">
        <v>1989-08-02</v>
      </c>
      <c r="R2539">
        <v>80</v>
      </c>
      <c r="S2539" t="s">
        <v>51</v>
      </c>
      <c r="T2539" t="s">
        <v>6953</v>
      </c>
      <c r="U2539" s="19" t="str">
        <f t="shared" si="39"/>
        <v>JONATHAN STEVEN MEJIA PARRADO</v>
      </c>
    </row>
    <row r="2540" spans="1:21" x14ac:dyDescent="0.2">
      <c r="A2540">
        <v>1121857671</v>
      </c>
      <c r="B2540">
        <v>553</v>
      </c>
      <c r="C2540" t="s">
        <v>1148</v>
      </c>
      <c r="D2540" t="s">
        <v>3378</v>
      </c>
      <c r="E2540" t="s">
        <v>1869</v>
      </c>
      <c r="F2540" t="s">
        <v>135</v>
      </c>
      <c r="G2540" t="s">
        <v>40</v>
      </c>
      <c r="H2540" s="1" t="d">
        <v>2018-06-21</v>
      </c>
      <c r="I2540">
        <v>3355</v>
      </c>
      <c r="J2540" t="s">
        <v>7202</v>
      </c>
      <c r="K2540" t="s">
        <v>50</v>
      </c>
      <c r="L2540" t="s">
        <v>35</v>
      </c>
      <c r="M2540" t="s">
        <v>36</v>
      </c>
      <c r="N2540">
        <v>10118</v>
      </c>
      <c r="O2540">
        <v>10840</v>
      </c>
      <c r="P2540">
        <v>1</v>
      </c>
      <c r="Q2540" s="1" t="d">
        <v>1989-10-17</v>
      </c>
      <c r="R2540">
        <v>80</v>
      </c>
      <c r="S2540" t="s">
        <v>51</v>
      </c>
      <c r="T2540" t="s">
        <v>3702</v>
      </c>
      <c r="U2540" s="19" t="str">
        <f t="shared" si="39"/>
        <v>OSCAR DAVID GAMBOA FERRER</v>
      </c>
    </row>
    <row r="2541" spans="1:21" x14ac:dyDescent="0.2">
      <c r="A2541">
        <v>1121872815</v>
      </c>
      <c r="B2541">
        <v>547</v>
      </c>
      <c r="C2541" t="s">
        <v>259</v>
      </c>
      <c r="D2541" t="s">
        <v>6954</v>
      </c>
      <c r="E2541" t="s">
        <v>6955</v>
      </c>
      <c r="F2541" t="s">
        <v>337</v>
      </c>
      <c r="G2541" t="s">
        <v>32</v>
      </c>
      <c r="H2541" s="1" t="d">
        <v>2016-03-03</v>
      </c>
      <c r="I2541">
        <v>3352</v>
      </c>
      <c r="J2541" t="s">
        <v>7209</v>
      </c>
      <c r="K2541" t="s">
        <v>50</v>
      </c>
      <c r="L2541" t="s">
        <v>35</v>
      </c>
      <c r="M2541" t="s">
        <v>36</v>
      </c>
      <c r="N2541">
        <v>10118</v>
      </c>
      <c r="O2541">
        <v>10111</v>
      </c>
      <c r="P2541">
        <v>1</v>
      </c>
      <c r="Q2541" s="1" t="d">
        <v>1991-02-01</v>
      </c>
      <c r="R2541">
        <v>80</v>
      </c>
      <c r="S2541" t="s">
        <v>51</v>
      </c>
      <c r="T2541" t="s">
        <v>3118</v>
      </c>
      <c r="U2541" s="19" t="str">
        <f t="shared" si="39"/>
        <v>MARCOS FELIPE DAZA ALFONSO</v>
      </c>
    </row>
    <row r="2542" spans="1:21" x14ac:dyDescent="0.2">
      <c r="A2542">
        <v>1121875019</v>
      </c>
      <c r="B2542">
        <v>547</v>
      </c>
      <c r="C2542" t="s">
        <v>259</v>
      </c>
      <c r="D2542" t="s">
        <v>6956</v>
      </c>
      <c r="E2542" t="s">
        <v>5779</v>
      </c>
      <c r="F2542" t="s">
        <v>135</v>
      </c>
      <c r="G2542" t="s">
        <v>40</v>
      </c>
      <c r="H2542" s="1" t="d">
        <v>2019-06-26</v>
      </c>
      <c r="I2542">
        <v>3355</v>
      </c>
      <c r="J2542" t="s">
        <v>7202</v>
      </c>
      <c r="K2542" t="s">
        <v>50</v>
      </c>
      <c r="L2542" t="s">
        <v>35</v>
      </c>
      <c r="M2542" t="s">
        <v>36</v>
      </c>
      <c r="N2542">
        <v>10118</v>
      </c>
      <c r="O2542">
        <v>10111</v>
      </c>
      <c r="P2542">
        <v>1</v>
      </c>
      <c r="Q2542" s="1" t="d">
        <v>1991-03-03</v>
      </c>
      <c r="R2542">
        <v>80</v>
      </c>
      <c r="S2542" t="s">
        <v>51</v>
      </c>
      <c r="T2542" t="s">
        <v>6957</v>
      </c>
      <c r="U2542" s="19" t="str">
        <f t="shared" si="39"/>
        <v>ANDRES FERNANDO LANDEROS PEÑA</v>
      </c>
    </row>
    <row r="2543" spans="1:21" x14ac:dyDescent="0.2">
      <c r="A2543">
        <v>1121879139</v>
      </c>
      <c r="B2543">
        <v>1232</v>
      </c>
      <c r="C2543" t="s">
        <v>30</v>
      </c>
      <c r="D2543" t="s">
        <v>6958</v>
      </c>
      <c r="E2543" t="s">
        <v>6959</v>
      </c>
      <c r="F2543" t="s">
        <v>117</v>
      </c>
      <c r="G2543" t="s">
        <v>58</v>
      </c>
      <c r="H2543" s="1" t="d">
        <v>2016-06-13</v>
      </c>
      <c r="I2543">
        <v>4344</v>
      </c>
      <c r="J2543" t="s">
        <v>118</v>
      </c>
      <c r="K2543" t="s">
        <v>50</v>
      </c>
      <c r="L2543" t="s">
        <v>35</v>
      </c>
      <c r="M2543" t="s">
        <v>36</v>
      </c>
      <c r="N2543">
        <v>10110</v>
      </c>
      <c r="O2543">
        <v>0</v>
      </c>
      <c r="P2543">
        <v>1</v>
      </c>
      <c r="Q2543" s="1" t="d">
        <v>1991-07-12</v>
      </c>
      <c r="R2543">
        <v>50</v>
      </c>
      <c r="S2543" t="s">
        <v>119</v>
      </c>
      <c r="T2543" t="s">
        <v>3119</v>
      </c>
      <c r="U2543" s="19" t="str">
        <f t="shared" si="39"/>
        <v>ROLFER YESID PINTO BERNAL</v>
      </c>
    </row>
    <row r="2544" spans="1:21" x14ac:dyDescent="0.2">
      <c r="A2544">
        <v>1121880984</v>
      </c>
      <c r="B2544">
        <v>553</v>
      </c>
      <c r="C2544" t="s">
        <v>1148</v>
      </c>
      <c r="D2544" t="s">
        <v>4326</v>
      </c>
      <c r="E2544" t="s">
        <v>1461</v>
      </c>
      <c r="F2544" t="s">
        <v>239</v>
      </c>
      <c r="G2544" t="s">
        <v>32</v>
      </c>
      <c r="H2544" s="1" t="d">
        <v>2019-03-01</v>
      </c>
      <c r="I2544">
        <v>3108</v>
      </c>
      <c r="J2544" t="s">
        <v>71</v>
      </c>
      <c r="K2544" t="s">
        <v>34</v>
      </c>
      <c r="L2544" t="s">
        <v>35</v>
      </c>
      <c r="M2544" t="s">
        <v>36</v>
      </c>
      <c r="N2544">
        <v>10118</v>
      </c>
      <c r="O2544">
        <v>10840</v>
      </c>
      <c r="P2544">
        <v>1</v>
      </c>
      <c r="Q2544" s="1" t="d">
        <v>1991-09-24</v>
      </c>
      <c r="R2544">
        <v>65</v>
      </c>
      <c r="S2544" t="s">
        <v>4406</v>
      </c>
      <c r="T2544" t="s">
        <v>4327</v>
      </c>
      <c r="U2544" s="19" t="str">
        <f t="shared" si="39"/>
        <v>JUAN DAVID LEON GOMEZ</v>
      </c>
    </row>
    <row r="2545" spans="1:21" x14ac:dyDescent="0.2">
      <c r="A2545">
        <v>1121890286</v>
      </c>
      <c r="B2545">
        <v>547</v>
      </c>
      <c r="C2545" t="s">
        <v>259</v>
      </c>
      <c r="D2545" t="s">
        <v>6960</v>
      </c>
      <c r="E2545" t="s">
        <v>6961</v>
      </c>
      <c r="F2545" t="s">
        <v>49</v>
      </c>
      <c r="G2545" t="s">
        <v>32</v>
      </c>
      <c r="H2545" s="1" t="d">
        <v>2016-11-29</v>
      </c>
      <c r="I2545">
        <v>3357</v>
      </c>
      <c r="J2545" t="s">
        <v>7194</v>
      </c>
      <c r="K2545" t="s">
        <v>50</v>
      </c>
      <c r="L2545" t="s">
        <v>35</v>
      </c>
      <c r="M2545" t="s">
        <v>36</v>
      </c>
      <c r="N2545">
        <v>10118</v>
      </c>
      <c r="O2545">
        <v>10111</v>
      </c>
      <c r="P2545">
        <v>1</v>
      </c>
      <c r="Q2545" s="1" t="d">
        <v>1992-05-04</v>
      </c>
      <c r="R2545">
        <v>80</v>
      </c>
      <c r="S2545" t="s">
        <v>51</v>
      </c>
      <c r="T2545" t="s">
        <v>3120</v>
      </c>
      <c r="U2545" s="19" t="str">
        <f t="shared" si="39"/>
        <v>MIGUEL ANDRES BERNAL TORRES</v>
      </c>
    </row>
    <row r="2546" spans="1:21" x14ac:dyDescent="0.2">
      <c r="A2546">
        <v>1121902432</v>
      </c>
      <c r="B2546">
        <v>553</v>
      </c>
      <c r="C2546" t="s">
        <v>1148</v>
      </c>
      <c r="D2546" t="s">
        <v>6962</v>
      </c>
      <c r="E2546" t="s">
        <v>6963</v>
      </c>
      <c r="F2546" t="s">
        <v>135</v>
      </c>
      <c r="G2546" t="s">
        <v>40</v>
      </c>
      <c r="H2546" s="1" t="d">
        <v>2020-01-11</v>
      </c>
      <c r="I2546">
        <v>3355</v>
      </c>
      <c r="J2546" t="s">
        <v>7202</v>
      </c>
      <c r="K2546" t="s">
        <v>50</v>
      </c>
      <c r="L2546" t="s">
        <v>35</v>
      </c>
      <c r="M2546" t="s">
        <v>36</v>
      </c>
      <c r="N2546">
        <v>10118</v>
      </c>
      <c r="O2546">
        <v>10840</v>
      </c>
      <c r="P2546">
        <v>1</v>
      </c>
      <c r="Q2546" s="1" t="d">
        <v>1993-08-05</v>
      </c>
      <c r="R2546">
        <v>80</v>
      </c>
      <c r="S2546" t="s">
        <v>51</v>
      </c>
      <c r="T2546" t="s">
        <v>8090</v>
      </c>
      <c r="U2546" s="19" t="str">
        <f t="shared" si="39"/>
        <v>JIMMY ALEJANDRO CASTRO SANCHEZ</v>
      </c>
    </row>
    <row r="2547" spans="1:21" x14ac:dyDescent="0.2">
      <c r="A2547">
        <v>1121907007</v>
      </c>
      <c r="B2547">
        <v>1015</v>
      </c>
      <c r="C2547" t="s">
        <v>73</v>
      </c>
      <c r="D2547" t="s">
        <v>6964</v>
      </c>
      <c r="E2547" t="s">
        <v>6965</v>
      </c>
      <c r="F2547" t="s">
        <v>74</v>
      </c>
      <c r="G2547" t="s">
        <v>40</v>
      </c>
      <c r="H2547" s="1" t="d">
        <v>2019-12-16</v>
      </c>
      <c r="I2547">
        <v>7114</v>
      </c>
      <c r="J2547" t="s">
        <v>7776</v>
      </c>
      <c r="K2547" t="s">
        <v>34</v>
      </c>
      <c r="L2547" t="s">
        <v>35</v>
      </c>
      <c r="M2547" t="s">
        <v>34</v>
      </c>
      <c r="N2547">
        <v>30000</v>
      </c>
      <c r="O2547">
        <v>30000</v>
      </c>
      <c r="P2547">
        <v>1</v>
      </c>
      <c r="Q2547" s="1" t="d">
        <v>1993-05-14</v>
      </c>
      <c r="R2547">
        <v>106</v>
      </c>
      <c r="S2547" t="s">
        <v>7185</v>
      </c>
      <c r="T2547" t="s">
        <v>8091</v>
      </c>
      <c r="U2547" s="19" t="str">
        <f t="shared" si="39"/>
        <v>YASMIN LICHSTY MEJIA</v>
      </c>
    </row>
    <row r="2548" spans="1:21" x14ac:dyDescent="0.2">
      <c r="A2548">
        <v>1121913284</v>
      </c>
      <c r="B2548">
        <v>553</v>
      </c>
      <c r="C2548" t="s">
        <v>1148</v>
      </c>
      <c r="D2548" t="s">
        <v>8092</v>
      </c>
      <c r="E2548" t="s">
        <v>8093</v>
      </c>
      <c r="F2548" t="s">
        <v>135</v>
      </c>
      <c r="G2548" t="s">
        <v>40</v>
      </c>
      <c r="H2548" s="1" t="d">
        <v>2020-03-03</v>
      </c>
      <c r="I2548">
        <v>3355</v>
      </c>
      <c r="J2548" t="s">
        <v>7202</v>
      </c>
      <c r="K2548" t="s">
        <v>50</v>
      </c>
      <c r="L2548" t="s">
        <v>35</v>
      </c>
      <c r="M2548" t="s">
        <v>36</v>
      </c>
      <c r="N2548">
        <v>10118</v>
      </c>
      <c r="O2548">
        <v>10840</v>
      </c>
      <c r="P2548">
        <v>1</v>
      </c>
      <c r="Q2548" s="1" t="d">
        <v>1994-07-07</v>
      </c>
      <c r="R2548">
        <v>80</v>
      </c>
      <c r="S2548" t="s">
        <v>51</v>
      </c>
      <c r="T2548" t="s">
        <v>8094</v>
      </c>
      <c r="U2548" s="19" t="str">
        <f t="shared" si="39"/>
        <v>LIBARDO MANCHOLA CASTIBLANCO</v>
      </c>
    </row>
    <row r="2549" spans="1:21" x14ac:dyDescent="0.2">
      <c r="A2549">
        <v>1121919068</v>
      </c>
      <c r="B2549">
        <v>1232</v>
      </c>
      <c r="C2549" t="s">
        <v>30</v>
      </c>
      <c r="D2549" t="s">
        <v>3704</v>
      </c>
      <c r="E2549" t="s">
        <v>720</v>
      </c>
      <c r="F2549" t="s">
        <v>725</v>
      </c>
      <c r="G2549" t="s">
        <v>58</v>
      </c>
      <c r="H2549" s="1" t="d">
        <v>2018-07-12</v>
      </c>
      <c r="I2549">
        <v>3032</v>
      </c>
      <c r="J2549" t="s">
        <v>331</v>
      </c>
      <c r="K2549" t="s">
        <v>34</v>
      </c>
      <c r="L2549" t="s">
        <v>35</v>
      </c>
      <c r="M2549" t="s">
        <v>34</v>
      </c>
      <c r="N2549">
        <v>10110</v>
      </c>
      <c r="O2549">
        <v>0</v>
      </c>
      <c r="P2549">
        <v>1</v>
      </c>
      <c r="Q2549" s="1" t="d">
        <v>1995-01-05</v>
      </c>
      <c r="R2549">
        <v>20</v>
      </c>
      <c r="S2549" t="s">
        <v>42</v>
      </c>
      <c r="T2549" t="s">
        <v>4329</v>
      </c>
      <c r="U2549" s="19" t="str">
        <f t="shared" si="39"/>
        <v>DIANA MARCELA ROMERO DE LA HOZ</v>
      </c>
    </row>
    <row r="2550" spans="1:21" x14ac:dyDescent="0.2">
      <c r="A2550">
        <v>1121936154</v>
      </c>
      <c r="B2550">
        <v>547</v>
      </c>
      <c r="C2550" t="s">
        <v>259</v>
      </c>
      <c r="D2550" t="s">
        <v>8095</v>
      </c>
      <c r="E2550" t="s">
        <v>8096</v>
      </c>
      <c r="F2550" t="s">
        <v>135</v>
      </c>
      <c r="G2550" t="s">
        <v>40</v>
      </c>
      <c r="H2550" s="1" t="d">
        <v>2021-01-28</v>
      </c>
      <c r="I2550">
        <v>3355</v>
      </c>
      <c r="J2550" t="s">
        <v>7202</v>
      </c>
      <c r="K2550" t="s">
        <v>50</v>
      </c>
      <c r="L2550" t="s">
        <v>34</v>
      </c>
      <c r="M2550" t="s">
        <v>36</v>
      </c>
      <c r="N2550">
        <v>10118</v>
      </c>
      <c r="O2550">
        <v>10111</v>
      </c>
      <c r="P2550">
        <v>1</v>
      </c>
      <c r="Q2550" s="1" t="d">
        <v>1996-07-21</v>
      </c>
      <c r="R2550">
        <v>80</v>
      </c>
      <c r="S2550" t="s">
        <v>51</v>
      </c>
      <c r="T2550" t="s">
        <v>8097</v>
      </c>
      <c r="U2550" s="19" t="str">
        <f t="shared" si="39"/>
        <v>YADIR ALEXIS PALACIOS DURAN</v>
      </c>
    </row>
    <row r="2551" spans="1:21" x14ac:dyDescent="0.2">
      <c r="A2551">
        <v>1121937027</v>
      </c>
      <c r="B2551">
        <v>553</v>
      </c>
      <c r="C2551" t="s">
        <v>1148</v>
      </c>
      <c r="D2551" t="s">
        <v>3121</v>
      </c>
      <c r="E2551" t="s">
        <v>3122</v>
      </c>
      <c r="F2551" t="s">
        <v>76</v>
      </c>
      <c r="G2551" t="s">
        <v>40</v>
      </c>
      <c r="H2551" s="1" t="d">
        <v>2017-12-02</v>
      </c>
      <c r="I2551">
        <v>3108</v>
      </c>
      <c r="J2551" t="s">
        <v>71</v>
      </c>
      <c r="K2551" t="s">
        <v>34</v>
      </c>
      <c r="L2551" t="s">
        <v>35</v>
      </c>
      <c r="M2551" t="s">
        <v>36</v>
      </c>
      <c r="N2551">
        <v>10118</v>
      </c>
      <c r="O2551">
        <v>10840</v>
      </c>
      <c r="P2551">
        <v>1</v>
      </c>
      <c r="Q2551" s="1" t="d">
        <v>1996-08-14</v>
      </c>
      <c r="R2551">
        <v>65</v>
      </c>
      <c r="S2551" t="s">
        <v>4406</v>
      </c>
      <c r="T2551" t="s">
        <v>3123</v>
      </c>
      <c r="U2551" s="19" t="str">
        <f t="shared" si="39"/>
        <v>EYMER JAVIER CRISTANCHO PINTOR</v>
      </c>
    </row>
    <row r="2552" spans="1:21" x14ac:dyDescent="0.2">
      <c r="A2552">
        <v>1122138703</v>
      </c>
      <c r="B2552">
        <v>550</v>
      </c>
      <c r="C2552" t="s">
        <v>48</v>
      </c>
      <c r="D2552" t="s">
        <v>8098</v>
      </c>
      <c r="E2552" t="s">
        <v>8099</v>
      </c>
      <c r="F2552" t="s">
        <v>159</v>
      </c>
      <c r="G2552" t="s">
        <v>40</v>
      </c>
      <c r="H2552" s="1" t="d">
        <v>2020-11-04</v>
      </c>
      <c r="I2552">
        <v>3366</v>
      </c>
      <c r="J2552" t="s">
        <v>158</v>
      </c>
      <c r="K2552" t="s">
        <v>50</v>
      </c>
      <c r="L2552" t="s">
        <v>34</v>
      </c>
      <c r="M2552" t="s">
        <v>36</v>
      </c>
      <c r="N2552">
        <v>10118</v>
      </c>
      <c r="O2552">
        <v>10118</v>
      </c>
      <c r="P2552">
        <v>1</v>
      </c>
      <c r="Q2552" s="1" t="d">
        <v>1996-03-14</v>
      </c>
      <c r="R2552">
        <v>80</v>
      </c>
      <c r="S2552" t="s">
        <v>51</v>
      </c>
      <c r="T2552" t="s">
        <v>8100</v>
      </c>
      <c r="U2552" s="19" t="str">
        <f t="shared" si="39"/>
        <v>JEFERSON CASTRO RONCANCIO</v>
      </c>
    </row>
    <row r="2553" spans="1:21" x14ac:dyDescent="0.2">
      <c r="A2553">
        <v>1123087817</v>
      </c>
      <c r="B2553">
        <v>1015</v>
      </c>
      <c r="C2553" t="s">
        <v>73</v>
      </c>
      <c r="D2553" t="s">
        <v>6966</v>
      </c>
      <c r="E2553" t="s">
        <v>6647</v>
      </c>
      <c r="F2553" t="s">
        <v>74</v>
      </c>
      <c r="G2553" t="s">
        <v>40</v>
      </c>
      <c r="H2553" s="1" t="d">
        <v>2019-06-04</v>
      </c>
      <c r="I2553">
        <v>7419</v>
      </c>
      <c r="J2553" t="s">
        <v>7188</v>
      </c>
      <c r="K2553" t="s">
        <v>34</v>
      </c>
      <c r="L2553" t="s">
        <v>35</v>
      </c>
      <c r="M2553" t="s">
        <v>36</v>
      </c>
      <c r="N2553">
        <v>30000</v>
      </c>
      <c r="O2553">
        <v>30000</v>
      </c>
      <c r="P2553">
        <v>1</v>
      </c>
      <c r="Q2553" s="1" t="d">
        <v>1997-11-02</v>
      </c>
      <c r="R2553">
        <v>106</v>
      </c>
      <c r="S2553" t="s">
        <v>7185</v>
      </c>
      <c r="T2553" t="s">
        <v>8101</v>
      </c>
      <c r="U2553" s="19" t="str">
        <f t="shared" si="39"/>
        <v>ALEXIS CASTAÑEDA SANCHEZ</v>
      </c>
    </row>
    <row r="2554" spans="1:21" x14ac:dyDescent="0.2">
      <c r="A2554">
        <v>1123208526</v>
      </c>
      <c r="B2554">
        <v>1232</v>
      </c>
      <c r="C2554" t="s">
        <v>30</v>
      </c>
      <c r="D2554" t="s">
        <v>6967</v>
      </c>
      <c r="E2554" t="s">
        <v>6968</v>
      </c>
      <c r="F2554" t="s">
        <v>74</v>
      </c>
      <c r="G2554" t="s">
        <v>40</v>
      </c>
      <c r="H2554" s="1" t="d">
        <v>2015-05-22</v>
      </c>
      <c r="I2554">
        <v>7403</v>
      </c>
      <c r="J2554" t="s">
        <v>7237</v>
      </c>
      <c r="K2554" t="s">
        <v>34</v>
      </c>
      <c r="L2554" t="s">
        <v>35</v>
      </c>
      <c r="M2554" t="s">
        <v>36</v>
      </c>
      <c r="N2554">
        <v>10110</v>
      </c>
      <c r="O2554">
        <v>0</v>
      </c>
      <c r="P2554">
        <v>1</v>
      </c>
      <c r="Q2554" s="1" t="d">
        <v>1989-03-03</v>
      </c>
      <c r="R2554">
        <v>70</v>
      </c>
      <c r="S2554" t="s">
        <v>37</v>
      </c>
      <c r="T2554" t="s">
        <v>3124</v>
      </c>
      <c r="U2554" s="19" t="str">
        <f t="shared" si="39"/>
        <v>RONALD PAPA MIRANDA</v>
      </c>
    </row>
    <row r="2555" spans="1:21" x14ac:dyDescent="0.2">
      <c r="A2555">
        <v>1124043361</v>
      </c>
      <c r="B2555">
        <v>928</v>
      </c>
      <c r="C2555" t="s">
        <v>2419</v>
      </c>
      <c r="D2555" t="s">
        <v>6969</v>
      </c>
      <c r="E2555" t="s">
        <v>5056</v>
      </c>
      <c r="F2555" t="s">
        <v>135</v>
      </c>
      <c r="G2555" t="s">
        <v>40</v>
      </c>
      <c r="H2555" s="1" t="d">
        <v>2017-03-13</v>
      </c>
      <c r="I2555">
        <v>3355</v>
      </c>
      <c r="J2555" t="s">
        <v>7202</v>
      </c>
      <c r="K2555" t="s">
        <v>50</v>
      </c>
      <c r="L2555" t="s">
        <v>35</v>
      </c>
      <c r="M2555" t="s">
        <v>36</v>
      </c>
      <c r="N2555">
        <v>10550</v>
      </c>
      <c r="O2555">
        <v>10870</v>
      </c>
      <c r="P2555">
        <v>1</v>
      </c>
      <c r="Q2555" s="1" t="d">
        <v>1993-07-29</v>
      </c>
      <c r="R2555">
        <v>80</v>
      </c>
      <c r="S2555" t="s">
        <v>51</v>
      </c>
      <c r="T2555" t="s">
        <v>3125</v>
      </c>
      <c r="U2555" s="19" t="str">
        <f t="shared" si="39"/>
        <v>HECTOR MANUEL SANTODOMINGO DUICA</v>
      </c>
    </row>
    <row r="2556" spans="1:21" x14ac:dyDescent="0.2">
      <c r="A2556">
        <v>1124043565</v>
      </c>
      <c r="B2556">
        <v>569</v>
      </c>
      <c r="C2556" t="s">
        <v>70</v>
      </c>
      <c r="D2556" t="s">
        <v>3126</v>
      </c>
      <c r="E2556" t="s">
        <v>3127</v>
      </c>
      <c r="F2556" t="s">
        <v>196</v>
      </c>
      <c r="G2556" t="s">
        <v>40</v>
      </c>
      <c r="H2556" s="1" t="d">
        <v>2018-02-06</v>
      </c>
      <c r="I2556">
        <v>3355</v>
      </c>
      <c r="J2556" t="s">
        <v>7202</v>
      </c>
      <c r="K2556" t="s">
        <v>50</v>
      </c>
      <c r="L2556" t="s">
        <v>35</v>
      </c>
      <c r="M2556" t="s">
        <v>36</v>
      </c>
      <c r="N2556">
        <v>10440</v>
      </c>
      <c r="O2556">
        <v>10440</v>
      </c>
      <c r="P2556">
        <v>1</v>
      </c>
      <c r="Q2556" s="1" t="d">
        <v>1993-08-30</v>
      </c>
      <c r="R2556">
        <v>80</v>
      </c>
      <c r="S2556" t="s">
        <v>51</v>
      </c>
      <c r="T2556" t="s">
        <v>3128</v>
      </c>
      <c r="U2556" s="19" t="str">
        <f t="shared" si="39"/>
        <v>ALDAIR EFREN FIERRO ZARATE</v>
      </c>
    </row>
    <row r="2557" spans="1:21" x14ac:dyDescent="0.2">
      <c r="A2557">
        <v>1125349795</v>
      </c>
      <c r="B2557">
        <v>1232</v>
      </c>
      <c r="C2557" t="s">
        <v>30</v>
      </c>
      <c r="D2557" t="s">
        <v>8102</v>
      </c>
      <c r="E2557" t="s">
        <v>2898</v>
      </c>
      <c r="F2557" t="s">
        <v>1514</v>
      </c>
      <c r="G2557" t="s">
        <v>58</v>
      </c>
      <c r="H2557" s="1" t="d">
        <v>2021-01-12</v>
      </c>
      <c r="I2557">
        <v>3040</v>
      </c>
      <c r="J2557" t="s">
        <v>7383</v>
      </c>
      <c r="K2557" t="s">
        <v>34</v>
      </c>
      <c r="L2557" t="s">
        <v>706</v>
      </c>
      <c r="M2557" t="s">
        <v>36</v>
      </c>
      <c r="N2557">
        <v>10110</v>
      </c>
      <c r="O2557">
        <v>0</v>
      </c>
      <c r="P2557">
        <v>1</v>
      </c>
      <c r="Q2557" s="1" t="d">
        <v>1998-01-17</v>
      </c>
      <c r="R2557">
        <v>20</v>
      </c>
      <c r="S2557" t="s">
        <v>42</v>
      </c>
      <c r="T2557" t="s">
        <v>8103</v>
      </c>
      <c r="U2557" s="19" t="str">
        <f t="shared" si="39"/>
        <v>SANTIAGO MARTINEZ VALLEJO</v>
      </c>
    </row>
    <row r="2558" spans="1:21" x14ac:dyDescent="0.2">
      <c r="A2558">
        <v>1126419352</v>
      </c>
      <c r="B2558">
        <v>550</v>
      </c>
      <c r="C2558" t="s">
        <v>48</v>
      </c>
      <c r="D2558" t="s">
        <v>6970</v>
      </c>
      <c r="E2558" t="s">
        <v>4532</v>
      </c>
      <c r="F2558" t="s">
        <v>135</v>
      </c>
      <c r="G2558" t="s">
        <v>40</v>
      </c>
      <c r="H2558" s="1" t="d">
        <v>2016-11-25</v>
      </c>
      <c r="I2558">
        <v>3355</v>
      </c>
      <c r="J2558" t="s">
        <v>7202</v>
      </c>
      <c r="K2558" t="s">
        <v>50</v>
      </c>
      <c r="L2558" t="s">
        <v>35</v>
      </c>
      <c r="M2558" t="s">
        <v>36</v>
      </c>
      <c r="N2558">
        <v>10118</v>
      </c>
      <c r="O2558">
        <v>10118</v>
      </c>
      <c r="P2558">
        <v>1</v>
      </c>
      <c r="Q2558" s="1" t="d">
        <v>1988-10-10</v>
      </c>
      <c r="R2558">
        <v>80</v>
      </c>
      <c r="S2558" t="s">
        <v>51</v>
      </c>
      <c r="T2558" t="s">
        <v>3129</v>
      </c>
      <c r="U2558" s="19" t="str">
        <f t="shared" si="39"/>
        <v>JONATHAN ZORRILLA NEUMAN</v>
      </c>
    </row>
    <row r="2559" spans="1:21" x14ac:dyDescent="0.2">
      <c r="A2559">
        <v>1127353215</v>
      </c>
      <c r="B2559">
        <v>1232</v>
      </c>
      <c r="C2559" t="s">
        <v>30</v>
      </c>
      <c r="D2559" t="s">
        <v>6971</v>
      </c>
      <c r="E2559" t="s">
        <v>6972</v>
      </c>
      <c r="F2559" t="s">
        <v>7463</v>
      </c>
      <c r="G2559" t="s">
        <v>58</v>
      </c>
      <c r="H2559" s="1" t="d">
        <v>2019-08-01</v>
      </c>
      <c r="I2559">
        <v>3031</v>
      </c>
      <c r="J2559" t="s">
        <v>571</v>
      </c>
      <c r="K2559" t="s">
        <v>34</v>
      </c>
      <c r="L2559" t="s">
        <v>35</v>
      </c>
      <c r="M2559" t="s">
        <v>36</v>
      </c>
      <c r="N2559">
        <v>10110</v>
      </c>
      <c r="O2559">
        <v>0</v>
      </c>
      <c r="P2559">
        <v>1</v>
      </c>
      <c r="Q2559" s="1" t="d">
        <v>1990-02-17</v>
      </c>
      <c r="R2559">
        <v>20</v>
      </c>
      <c r="S2559" t="s">
        <v>42</v>
      </c>
      <c r="T2559" t="s">
        <v>6973</v>
      </c>
      <c r="U2559" s="19" t="str">
        <f t="shared" si="39"/>
        <v>FAVIO ENRIQUE MEDINA GUTIERREZ</v>
      </c>
    </row>
    <row r="2560" spans="1:21" x14ac:dyDescent="0.2">
      <c r="A2560">
        <v>1128050049</v>
      </c>
      <c r="B2560">
        <v>578</v>
      </c>
      <c r="C2560" t="s">
        <v>2929</v>
      </c>
      <c r="D2560" t="s">
        <v>6974</v>
      </c>
      <c r="E2560" t="s">
        <v>6975</v>
      </c>
      <c r="F2560" t="s">
        <v>135</v>
      </c>
      <c r="G2560" t="s">
        <v>40</v>
      </c>
      <c r="H2560" s="1" t="d">
        <v>2016-01-22</v>
      </c>
      <c r="I2560">
        <v>3355</v>
      </c>
      <c r="J2560" t="s">
        <v>7202</v>
      </c>
      <c r="K2560" t="s">
        <v>50</v>
      </c>
      <c r="L2560" t="s">
        <v>35</v>
      </c>
      <c r="M2560" t="s">
        <v>36</v>
      </c>
      <c r="N2560">
        <v>10550</v>
      </c>
      <c r="O2560">
        <v>10860</v>
      </c>
      <c r="P2560">
        <v>1</v>
      </c>
      <c r="Q2560" s="1" t="d">
        <v>1986-10-12</v>
      </c>
      <c r="R2560">
        <v>80</v>
      </c>
      <c r="S2560" t="s">
        <v>51</v>
      </c>
      <c r="T2560" t="s">
        <v>8104</v>
      </c>
      <c r="U2560" s="19" t="str">
        <f t="shared" si="39"/>
        <v>RAMON ANTONIO ESPEL GARCIA</v>
      </c>
    </row>
    <row r="2561" spans="1:21" x14ac:dyDescent="0.2">
      <c r="A2561">
        <v>1128063119</v>
      </c>
      <c r="B2561">
        <v>579</v>
      </c>
      <c r="C2561" t="s">
        <v>142</v>
      </c>
      <c r="D2561" t="s">
        <v>3130</v>
      </c>
      <c r="E2561" t="s">
        <v>3131</v>
      </c>
      <c r="F2561" t="s">
        <v>117</v>
      </c>
      <c r="G2561" t="s">
        <v>58</v>
      </c>
      <c r="H2561" s="1" t="d">
        <v>2016-07-12</v>
      </c>
      <c r="I2561">
        <v>1345</v>
      </c>
      <c r="J2561" t="s">
        <v>180</v>
      </c>
      <c r="K2561" t="s">
        <v>50</v>
      </c>
      <c r="L2561" t="s">
        <v>35</v>
      </c>
      <c r="M2561" t="s">
        <v>36</v>
      </c>
      <c r="N2561">
        <v>10660</v>
      </c>
      <c r="O2561">
        <v>10660</v>
      </c>
      <c r="P2561">
        <v>1</v>
      </c>
      <c r="Q2561" s="1" t="d">
        <v>1988-08-25</v>
      </c>
      <c r="R2561">
        <v>104</v>
      </c>
      <c r="S2561" t="s">
        <v>101</v>
      </c>
      <c r="T2561" t="s">
        <v>3132</v>
      </c>
      <c r="U2561" s="19" t="str">
        <f t="shared" si="39"/>
        <v>YEISON ALEJANDRO MARIN SANCHEZ</v>
      </c>
    </row>
    <row r="2562" spans="1:21" x14ac:dyDescent="0.2">
      <c r="A2562">
        <v>1128267710</v>
      </c>
      <c r="B2562">
        <v>1232</v>
      </c>
      <c r="C2562" t="s">
        <v>30</v>
      </c>
      <c r="D2562" t="s">
        <v>3705</v>
      </c>
      <c r="E2562" t="s">
        <v>3706</v>
      </c>
      <c r="F2562" t="s">
        <v>501</v>
      </c>
      <c r="G2562" t="s">
        <v>58</v>
      </c>
      <c r="H2562" s="1" t="d">
        <v>2018-10-16</v>
      </c>
      <c r="I2562">
        <v>3010</v>
      </c>
      <c r="J2562" t="s">
        <v>59</v>
      </c>
      <c r="K2562" t="s">
        <v>34</v>
      </c>
      <c r="L2562" t="s">
        <v>35</v>
      </c>
      <c r="M2562" t="s">
        <v>36</v>
      </c>
      <c r="N2562">
        <v>10110</v>
      </c>
      <c r="O2562">
        <v>0</v>
      </c>
      <c r="P2562">
        <v>1</v>
      </c>
      <c r="Q2562" s="1" t="d">
        <v>1987-02-01</v>
      </c>
      <c r="R2562">
        <v>100</v>
      </c>
      <c r="S2562" t="s">
        <v>60</v>
      </c>
      <c r="T2562" t="s">
        <v>4330</v>
      </c>
      <c r="U2562" s="19" t="str">
        <f t="shared" si="39"/>
        <v>CHRISTIAN JULIAN VALENCIA CARMONA</v>
      </c>
    </row>
    <row r="2563" spans="1:21" x14ac:dyDescent="0.2">
      <c r="A2563">
        <v>1128268221</v>
      </c>
      <c r="B2563">
        <v>1232</v>
      </c>
      <c r="C2563" t="s">
        <v>30</v>
      </c>
      <c r="D2563" t="s">
        <v>3133</v>
      </c>
      <c r="E2563" t="s">
        <v>3134</v>
      </c>
      <c r="F2563" t="s">
        <v>74</v>
      </c>
      <c r="G2563" t="s">
        <v>40</v>
      </c>
      <c r="H2563" s="1" t="d">
        <v>2015-06-04</v>
      </c>
      <c r="I2563">
        <v>3291</v>
      </c>
      <c r="J2563" t="s">
        <v>112</v>
      </c>
      <c r="K2563" t="s">
        <v>34</v>
      </c>
      <c r="L2563" t="s">
        <v>35</v>
      </c>
      <c r="M2563" t="s">
        <v>34</v>
      </c>
      <c r="N2563">
        <v>10110</v>
      </c>
      <c r="O2563">
        <v>0</v>
      </c>
      <c r="P2563">
        <v>1</v>
      </c>
      <c r="Q2563" s="1" t="d">
        <v>1986-11-22</v>
      </c>
      <c r="R2563">
        <v>70</v>
      </c>
      <c r="S2563" t="s">
        <v>37</v>
      </c>
      <c r="T2563" t="s">
        <v>3135</v>
      </c>
      <c r="U2563" s="19" t="str">
        <f t="shared" ref="U2563:U2626" si="40">TRIM(E2563)&amp;" "&amp;TRIM(D2563)</f>
        <v>LEIDY YULIETH AGUDELO RODRIGUEZ</v>
      </c>
    </row>
    <row r="2564" spans="1:21" x14ac:dyDescent="0.2">
      <c r="A2564">
        <v>1128271032</v>
      </c>
      <c r="B2564">
        <v>1257</v>
      </c>
      <c r="C2564" t="s">
        <v>7201</v>
      </c>
      <c r="D2564" t="s">
        <v>3137</v>
      </c>
      <c r="E2564" t="s">
        <v>1597</v>
      </c>
      <c r="F2564" t="s">
        <v>952</v>
      </c>
      <c r="G2564" t="s">
        <v>43</v>
      </c>
      <c r="H2564" s="1" t="d">
        <v>2012-05-18</v>
      </c>
      <c r="I2564">
        <v>4086</v>
      </c>
      <c r="J2564" t="s">
        <v>7201</v>
      </c>
      <c r="K2564" t="s">
        <v>35</v>
      </c>
      <c r="L2564" t="s">
        <v>35</v>
      </c>
      <c r="M2564" t="s">
        <v>36</v>
      </c>
      <c r="N2564">
        <v>20500</v>
      </c>
      <c r="O2564">
        <v>20500</v>
      </c>
      <c r="P2564">
        <v>1</v>
      </c>
      <c r="Q2564" s="1" t="d">
        <v>1987-09-13</v>
      </c>
      <c r="R2564">
        <v>190</v>
      </c>
      <c r="S2564" t="s">
        <v>55</v>
      </c>
      <c r="T2564" t="s">
        <v>3138</v>
      </c>
      <c r="U2564" s="19" t="str">
        <f t="shared" si="40"/>
        <v>JORGE ARMANDO ZAPATA ARBELAEZ</v>
      </c>
    </row>
    <row r="2565" spans="1:21" x14ac:dyDescent="0.2">
      <c r="A2565">
        <v>1128385205</v>
      </c>
      <c r="B2565">
        <v>569</v>
      </c>
      <c r="C2565" t="s">
        <v>70</v>
      </c>
      <c r="D2565" t="s">
        <v>3139</v>
      </c>
      <c r="E2565" t="s">
        <v>3140</v>
      </c>
      <c r="F2565" t="s">
        <v>31</v>
      </c>
      <c r="G2565" t="s">
        <v>32</v>
      </c>
      <c r="H2565" s="1" t="d">
        <v>2014-11-26</v>
      </c>
      <c r="I2565">
        <v>3108</v>
      </c>
      <c r="J2565" t="s">
        <v>71</v>
      </c>
      <c r="K2565" t="s">
        <v>34</v>
      </c>
      <c r="L2565" t="s">
        <v>35</v>
      </c>
      <c r="M2565" t="s">
        <v>36</v>
      </c>
      <c r="N2565">
        <v>10440</v>
      </c>
      <c r="O2565">
        <v>10440</v>
      </c>
      <c r="P2565">
        <v>1</v>
      </c>
      <c r="Q2565" s="1" t="d">
        <v>1986-09-23</v>
      </c>
      <c r="R2565">
        <v>65</v>
      </c>
      <c r="S2565" t="s">
        <v>4406</v>
      </c>
      <c r="T2565" t="s">
        <v>3141</v>
      </c>
      <c r="U2565" s="19" t="str">
        <f t="shared" si="40"/>
        <v>DAVID SEBASTIAN LOPEZ TREJOS</v>
      </c>
    </row>
    <row r="2566" spans="1:21" x14ac:dyDescent="0.2">
      <c r="A2566">
        <v>1128390271</v>
      </c>
      <c r="B2566">
        <v>571</v>
      </c>
      <c r="C2566" t="s">
        <v>253</v>
      </c>
      <c r="D2566" t="s">
        <v>4331</v>
      </c>
      <c r="E2566" t="s">
        <v>4332</v>
      </c>
      <c r="F2566" t="s">
        <v>135</v>
      </c>
      <c r="G2566" t="s">
        <v>40</v>
      </c>
      <c r="H2566" s="1" t="d">
        <v>2019-01-24</v>
      </c>
      <c r="I2566">
        <v>3355</v>
      </c>
      <c r="J2566" t="s">
        <v>7202</v>
      </c>
      <c r="K2566" t="s">
        <v>50</v>
      </c>
      <c r="L2566" t="s">
        <v>35</v>
      </c>
      <c r="M2566" t="s">
        <v>36</v>
      </c>
      <c r="N2566">
        <v>10440</v>
      </c>
      <c r="O2566">
        <v>10443</v>
      </c>
      <c r="P2566">
        <v>1</v>
      </c>
      <c r="Q2566" s="1" t="d">
        <v>1988-04-25</v>
      </c>
      <c r="R2566">
        <v>80</v>
      </c>
      <c r="S2566" t="s">
        <v>51</v>
      </c>
      <c r="T2566" t="s">
        <v>4333</v>
      </c>
      <c r="U2566" s="19" t="str">
        <f t="shared" si="40"/>
        <v>ADAL MAURICIO LOPEZ NEGRETE</v>
      </c>
    </row>
    <row r="2567" spans="1:21" x14ac:dyDescent="0.2">
      <c r="A2567">
        <v>1128400133</v>
      </c>
      <c r="B2567">
        <v>569</v>
      </c>
      <c r="C2567" t="s">
        <v>70</v>
      </c>
      <c r="D2567" t="s">
        <v>3142</v>
      </c>
      <c r="E2567" t="s">
        <v>419</v>
      </c>
      <c r="F2567" t="s">
        <v>352</v>
      </c>
      <c r="G2567" t="s">
        <v>43</v>
      </c>
      <c r="H2567" s="1" t="d">
        <v>2016-03-16</v>
      </c>
      <c r="I2567">
        <v>3366</v>
      </c>
      <c r="J2567" t="s">
        <v>158</v>
      </c>
      <c r="K2567" t="s">
        <v>50</v>
      </c>
      <c r="L2567" t="s">
        <v>35</v>
      </c>
      <c r="M2567" t="s">
        <v>34</v>
      </c>
      <c r="N2567">
        <v>10440</v>
      </c>
      <c r="O2567">
        <v>10440</v>
      </c>
      <c r="P2567">
        <v>1</v>
      </c>
      <c r="Q2567" s="1" t="d">
        <v>1990-04-24</v>
      </c>
      <c r="R2567">
        <v>80</v>
      </c>
      <c r="S2567" t="s">
        <v>51</v>
      </c>
      <c r="T2567" t="s">
        <v>3143</v>
      </c>
      <c r="U2567" s="19" t="str">
        <f t="shared" si="40"/>
        <v>ANA MARIA BEDOYA PALACIO</v>
      </c>
    </row>
    <row r="2568" spans="1:21" x14ac:dyDescent="0.2">
      <c r="A2568">
        <v>1128406753</v>
      </c>
      <c r="B2568">
        <v>569</v>
      </c>
      <c r="C2568" t="s">
        <v>70</v>
      </c>
      <c r="D2568" t="s">
        <v>6976</v>
      </c>
      <c r="E2568" t="s">
        <v>6977</v>
      </c>
      <c r="F2568" t="s">
        <v>726</v>
      </c>
      <c r="G2568" t="s">
        <v>58</v>
      </c>
      <c r="H2568" s="1" t="d">
        <v>2011-06-01</v>
      </c>
      <c r="I2568">
        <v>3355</v>
      </c>
      <c r="J2568" t="s">
        <v>7202</v>
      </c>
      <c r="K2568" t="s">
        <v>50</v>
      </c>
      <c r="L2568" t="s">
        <v>35</v>
      </c>
      <c r="M2568" t="s">
        <v>36</v>
      </c>
      <c r="N2568">
        <v>10440</v>
      </c>
      <c r="O2568">
        <v>10440</v>
      </c>
      <c r="P2568">
        <v>1</v>
      </c>
      <c r="Q2568" s="1" t="d">
        <v>1987-03-03</v>
      </c>
      <c r="R2568">
        <v>80</v>
      </c>
      <c r="S2568" t="s">
        <v>51</v>
      </c>
      <c r="T2568" t="s">
        <v>3144</v>
      </c>
      <c r="U2568" s="19" t="str">
        <f t="shared" si="40"/>
        <v>JOHAN FERNEY MONCADA PEREZ</v>
      </c>
    </row>
    <row r="2569" spans="1:21" x14ac:dyDescent="0.2">
      <c r="A2569">
        <v>1128406952</v>
      </c>
      <c r="B2569">
        <v>569</v>
      </c>
      <c r="C2569" t="s">
        <v>70</v>
      </c>
      <c r="D2569" t="s">
        <v>3707</v>
      </c>
      <c r="E2569" t="s">
        <v>3708</v>
      </c>
      <c r="F2569" t="s">
        <v>135</v>
      </c>
      <c r="G2569" t="s">
        <v>40</v>
      </c>
      <c r="H2569" s="1" t="d">
        <v>2018-10-06</v>
      </c>
      <c r="I2569">
        <v>3355</v>
      </c>
      <c r="J2569" t="s">
        <v>7202</v>
      </c>
      <c r="K2569" t="s">
        <v>50</v>
      </c>
      <c r="L2569" t="s">
        <v>35</v>
      </c>
      <c r="M2569" t="s">
        <v>36</v>
      </c>
      <c r="N2569">
        <v>10440</v>
      </c>
      <c r="O2569">
        <v>10440</v>
      </c>
      <c r="P2569">
        <v>1</v>
      </c>
      <c r="Q2569" s="1" t="d">
        <v>1987-08-16</v>
      </c>
      <c r="R2569">
        <v>80</v>
      </c>
      <c r="S2569" t="s">
        <v>51</v>
      </c>
      <c r="T2569" t="s">
        <v>3709</v>
      </c>
      <c r="U2569" s="19" t="str">
        <f t="shared" si="40"/>
        <v>JONATHAN FERNEY LONDOÑO ISAZA</v>
      </c>
    </row>
    <row r="2570" spans="1:21" x14ac:dyDescent="0.2">
      <c r="A2570">
        <v>1128417893</v>
      </c>
      <c r="B2570">
        <v>569</v>
      </c>
      <c r="C2570" t="s">
        <v>70</v>
      </c>
      <c r="D2570" t="s">
        <v>6978</v>
      </c>
      <c r="E2570" t="s">
        <v>663</v>
      </c>
      <c r="F2570" t="s">
        <v>330</v>
      </c>
      <c r="G2570" t="s">
        <v>32</v>
      </c>
      <c r="H2570" s="1" t="d">
        <v>2014-04-21</v>
      </c>
      <c r="I2570">
        <v>3075</v>
      </c>
      <c r="J2570" t="s">
        <v>64</v>
      </c>
      <c r="K2570" t="s">
        <v>34</v>
      </c>
      <c r="L2570" t="s">
        <v>35</v>
      </c>
      <c r="M2570" t="s">
        <v>34</v>
      </c>
      <c r="N2570">
        <v>10440</v>
      </c>
      <c r="O2570">
        <v>10440</v>
      </c>
      <c r="P2570">
        <v>1</v>
      </c>
      <c r="Q2570" s="1" t="d">
        <v>1988-11-18</v>
      </c>
      <c r="R2570">
        <v>60</v>
      </c>
      <c r="S2570" t="s">
        <v>45</v>
      </c>
      <c r="T2570" t="s">
        <v>3145</v>
      </c>
      <c r="U2570" s="19" t="str">
        <f t="shared" si="40"/>
        <v>YULY ANDREA QUINTERO FLOREZ</v>
      </c>
    </row>
    <row r="2571" spans="1:21" x14ac:dyDescent="0.2">
      <c r="A2571">
        <v>1128426911</v>
      </c>
      <c r="B2571">
        <v>569</v>
      </c>
      <c r="C2571" t="s">
        <v>70</v>
      </c>
      <c r="D2571" t="s">
        <v>3695</v>
      </c>
      <c r="E2571" t="s">
        <v>6979</v>
      </c>
      <c r="F2571" t="s">
        <v>49</v>
      </c>
      <c r="G2571" t="s">
        <v>32</v>
      </c>
      <c r="H2571" s="1" t="d">
        <v>2015-07-18</v>
      </c>
      <c r="I2571">
        <v>3357</v>
      </c>
      <c r="J2571" t="s">
        <v>7194</v>
      </c>
      <c r="K2571" t="s">
        <v>50</v>
      </c>
      <c r="L2571" t="s">
        <v>35</v>
      </c>
      <c r="M2571" t="s">
        <v>34</v>
      </c>
      <c r="N2571">
        <v>10440</v>
      </c>
      <c r="O2571">
        <v>10440</v>
      </c>
      <c r="P2571">
        <v>1</v>
      </c>
      <c r="Q2571" s="1" t="d">
        <v>1989-03-01</v>
      </c>
      <c r="R2571">
        <v>80</v>
      </c>
      <c r="S2571" t="s">
        <v>51</v>
      </c>
      <c r="T2571" t="s">
        <v>3146</v>
      </c>
      <c r="U2571" s="19" t="str">
        <f t="shared" si="40"/>
        <v>YENIFER SANCHEZ URIBE</v>
      </c>
    </row>
    <row r="2572" spans="1:21" x14ac:dyDescent="0.2">
      <c r="A2572">
        <v>1128428113</v>
      </c>
      <c r="B2572">
        <v>569</v>
      </c>
      <c r="C2572" t="s">
        <v>70</v>
      </c>
      <c r="D2572" t="s">
        <v>6980</v>
      </c>
      <c r="E2572" t="s">
        <v>6981</v>
      </c>
      <c r="F2572" t="s">
        <v>837</v>
      </c>
      <c r="G2572" t="s">
        <v>32</v>
      </c>
      <c r="H2572" s="1" t="d">
        <v>2011-03-02</v>
      </c>
      <c r="I2572">
        <v>3108</v>
      </c>
      <c r="J2572" t="s">
        <v>71</v>
      </c>
      <c r="K2572" t="s">
        <v>34</v>
      </c>
      <c r="L2572" t="s">
        <v>35</v>
      </c>
      <c r="M2572" t="s">
        <v>36</v>
      </c>
      <c r="N2572">
        <v>10440</v>
      </c>
      <c r="O2572">
        <v>10440</v>
      </c>
      <c r="P2572">
        <v>1</v>
      </c>
      <c r="Q2572" s="1" t="d">
        <v>1989-05-10</v>
      </c>
      <c r="R2572">
        <v>65</v>
      </c>
      <c r="S2572" t="s">
        <v>4406</v>
      </c>
      <c r="T2572" t="s">
        <v>3147</v>
      </c>
      <c r="U2572" s="19" t="str">
        <f t="shared" si="40"/>
        <v>JOHAN ESTEBAN ARROYAVE GIRALDO</v>
      </c>
    </row>
    <row r="2573" spans="1:21" x14ac:dyDescent="0.2">
      <c r="A2573">
        <v>1128428247</v>
      </c>
      <c r="B2573">
        <v>569</v>
      </c>
      <c r="C2573" t="s">
        <v>70</v>
      </c>
      <c r="D2573" t="s">
        <v>3148</v>
      </c>
      <c r="E2573" t="s">
        <v>3149</v>
      </c>
      <c r="F2573" t="s">
        <v>135</v>
      </c>
      <c r="G2573" t="s">
        <v>40</v>
      </c>
      <c r="H2573" s="1" t="d">
        <v>2011-06-01</v>
      </c>
      <c r="I2573">
        <v>3355</v>
      </c>
      <c r="J2573" t="s">
        <v>7202</v>
      </c>
      <c r="K2573" t="s">
        <v>50</v>
      </c>
      <c r="L2573" t="s">
        <v>35</v>
      </c>
      <c r="M2573" t="s">
        <v>36</v>
      </c>
      <c r="N2573">
        <v>10440</v>
      </c>
      <c r="O2573">
        <v>10440</v>
      </c>
      <c r="P2573">
        <v>1</v>
      </c>
      <c r="Q2573" s="1" t="d">
        <v>1989-05-19</v>
      </c>
      <c r="R2573">
        <v>80</v>
      </c>
      <c r="S2573" t="s">
        <v>51</v>
      </c>
      <c r="T2573" t="s">
        <v>4334</v>
      </c>
      <c r="U2573" s="19" t="str">
        <f t="shared" si="40"/>
        <v>EDUAR ARLEY ARANGO VARGAS</v>
      </c>
    </row>
    <row r="2574" spans="1:21" x14ac:dyDescent="0.2">
      <c r="A2574">
        <v>1128428275</v>
      </c>
      <c r="B2574">
        <v>569</v>
      </c>
      <c r="C2574" t="s">
        <v>70</v>
      </c>
      <c r="D2574" t="s">
        <v>6982</v>
      </c>
      <c r="E2574" t="s">
        <v>6983</v>
      </c>
      <c r="F2574" t="s">
        <v>49</v>
      </c>
      <c r="G2574" t="s">
        <v>32</v>
      </c>
      <c r="H2574" s="1" t="d">
        <v>2017-03-01</v>
      </c>
      <c r="I2574">
        <v>3357</v>
      </c>
      <c r="J2574" t="s">
        <v>7194</v>
      </c>
      <c r="K2574" t="s">
        <v>50</v>
      </c>
      <c r="L2574" t="s">
        <v>35</v>
      </c>
      <c r="M2574" t="s">
        <v>34</v>
      </c>
      <c r="N2574">
        <v>10440</v>
      </c>
      <c r="O2574">
        <v>10440</v>
      </c>
      <c r="P2574">
        <v>1</v>
      </c>
      <c r="Q2574" s="1" t="d">
        <v>1989-05-29</v>
      </c>
      <c r="R2574">
        <v>80</v>
      </c>
      <c r="S2574" t="s">
        <v>51</v>
      </c>
      <c r="T2574" t="s">
        <v>3150</v>
      </c>
      <c r="U2574" s="19" t="str">
        <f t="shared" si="40"/>
        <v>ELEANY MONTOYA CASTRILLON</v>
      </c>
    </row>
    <row r="2575" spans="1:21" x14ac:dyDescent="0.2">
      <c r="A2575">
        <v>1128429255</v>
      </c>
      <c r="B2575">
        <v>569</v>
      </c>
      <c r="C2575" t="s">
        <v>70</v>
      </c>
      <c r="D2575" t="s">
        <v>4335</v>
      </c>
      <c r="E2575" t="s">
        <v>4336</v>
      </c>
      <c r="F2575" t="s">
        <v>143</v>
      </c>
      <c r="G2575" t="s">
        <v>58</v>
      </c>
      <c r="H2575" s="1" t="d">
        <v>2009-07-06</v>
      </c>
      <c r="I2575">
        <v>3353</v>
      </c>
      <c r="J2575" t="s">
        <v>7191</v>
      </c>
      <c r="K2575" t="s">
        <v>50</v>
      </c>
      <c r="L2575" t="s">
        <v>35</v>
      </c>
      <c r="M2575" t="s">
        <v>34</v>
      </c>
      <c r="N2575">
        <v>10440</v>
      </c>
      <c r="O2575">
        <v>10440</v>
      </c>
      <c r="P2575">
        <v>1</v>
      </c>
      <c r="Q2575" s="1" t="d">
        <v>1989-07-16</v>
      </c>
      <c r="R2575">
        <v>80</v>
      </c>
      <c r="S2575" t="s">
        <v>51</v>
      </c>
      <c r="T2575" t="s">
        <v>4337</v>
      </c>
      <c r="U2575" s="19" t="str">
        <f t="shared" si="40"/>
        <v>YINED CRISTINA LOPERA ROLDAN</v>
      </c>
    </row>
    <row r="2576" spans="1:21" x14ac:dyDescent="0.2">
      <c r="A2576">
        <v>1128431402</v>
      </c>
      <c r="B2576">
        <v>569</v>
      </c>
      <c r="C2576" t="s">
        <v>70</v>
      </c>
      <c r="D2576" t="s">
        <v>6984</v>
      </c>
      <c r="E2576" t="s">
        <v>6985</v>
      </c>
      <c r="F2576" t="s">
        <v>49</v>
      </c>
      <c r="G2576" t="s">
        <v>32</v>
      </c>
      <c r="H2576" s="1" t="d">
        <v>2014-02-10</v>
      </c>
      <c r="I2576">
        <v>3357</v>
      </c>
      <c r="J2576" t="s">
        <v>7194</v>
      </c>
      <c r="K2576" t="s">
        <v>50</v>
      </c>
      <c r="L2576" t="s">
        <v>35</v>
      </c>
      <c r="M2576" t="s">
        <v>34</v>
      </c>
      <c r="N2576">
        <v>10440</v>
      </c>
      <c r="O2576">
        <v>10440</v>
      </c>
      <c r="P2576">
        <v>1</v>
      </c>
      <c r="Q2576" s="1" t="d">
        <v>1989-10-28</v>
      </c>
      <c r="R2576">
        <v>80</v>
      </c>
      <c r="S2576" t="s">
        <v>51</v>
      </c>
      <c r="T2576" t="s">
        <v>3151</v>
      </c>
      <c r="U2576" s="19" t="str">
        <f t="shared" si="40"/>
        <v>SINDY VANESSA CARVAJAL PANIAGUA</v>
      </c>
    </row>
    <row r="2577" spans="1:21" x14ac:dyDescent="0.2">
      <c r="A2577">
        <v>1128436857</v>
      </c>
      <c r="B2577">
        <v>569</v>
      </c>
      <c r="C2577" t="s">
        <v>70</v>
      </c>
      <c r="D2577" t="s">
        <v>6986</v>
      </c>
      <c r="E2577" t="s">
        <v>4061</v>
      </c>
      <c r="F2577" t="s">
        <v>49</v>
      </c>
      <c r="G2577" t="s">
        <v>32</v>
      </c>
      <c r="H2577" s="1" t="d">
        <v>2015-02-02</v>
      </c>
      <c r="I2577">
        <v>3357</v>
      </c>
      <c r="J2577" t="s">
        <v>7194</v>
      </c>
      <c r="K2577" t="s">
        <v>50</v>
      </c>
      <c r="L2577" t="s">
        <v>35</v>
      </c>
      <c r="M2577" t="s">
        <v>36</v>
      </c>
      <c r="N2577">
        <v>10440</v>
      </c>
      <c r="O2577">
        <v>10440</v>
      </c>
      <c r="P2577">
        <v>1</v>
      </c>
      <c r="Q2577" s="1" t="d">
        <v>1991-02-01</v>
      </c>
      <c r="R2577">
        <v>80</v>
      </c>
      <c r="S2577" t="s">
        <v>51</v>
      </c>
      <c r="T2577" t="s">
        <v>3152</v>
      </c>
      <c r="U2577" s="19" t="str">
        <f t="shared" si="40"/>
        <v>JHONATAN SIERRA ALZATE</v>
      </c>
    </row>
    <row r="2578" spans="1:21" x14ac:dyDescent="0.2">
      <c r="A2578">
        <v>1128437444</v>
      </c>
      <c r="B2578">
        <v>569</v>
      </c>
      <c r="C2578" t="s">
        <v>70</v>
      </c>
      <c r="D2578" t="s">
        <v>6987</v>
      </c>
      <c r="E2578" t="s">
        <v>6988</v>
      </c>
      <c r="F2578" t="s">
        <v>337</v>
      </c>
      <c r="G2578" t="s">
        <v>32</v>
      </c>
      <c r="H2578" s="1" t="d">
        <v>2017-04-17</v>
      </c>
      <c r="I2578">
        <v>3352</v>
      </c>
      <c r="J2578" t="s">
        <v>7209</v>
      </c>
      <c r="K2578" t="s">
        <v>50</v>
      </c>
      <c r="L2578" t="s">
        <v>35</v>
      </c>
      <c r="M2578" t="s">
        <v>36</v>
      </c>
      <c r="N2578">
        <v>10440</v>
      </c>
      <c r="O2578">
        <v>10440</v>
      </c>
      <c r="P2578">
        <v>1</v>
      </c>
      <c r="Q2578" s="1" t="d">
        <v>1991-01-27</v>
      </c>
      <c r="R2578">
        <v>80</v>
      </c>
      <c r="S2578" t="s">
        <v>51</v>
      </c>
      <c r="T2578" t="s">
        <v>3153</v>
      </c>
      <c r="U2578" s="19" t="str">
        <f t="shared" si="40"/>
        <v>ESNEYDER GARZON ZULUAGA</v>
      </c>
    </row>
    <row r="2579" spans="1:21" x14ac:dyDescent="0.2">
      <c r="A2579">
        <v>1128451879</v>
      </c>
      <c r="B2579">
        <v>1232</v>
      </c>
      <c r="C2579" t="s">
        <v>30</v>
      </c>
      <c r="D2579" t="s">
        <v>6989</v>
      </c>
      <c r="E2579" t="s">
        <v>6938</v>
      </c>
      <c r="F2579" t="s">
        <v>74</v>
      </c>
      <c r="G2579" t="s">
        <v>40</v>
      </c>
      <c r="H2579" s="1" t="d">
        <v>2017-02-21</v>
      </c>
      <c r="I2579">
        <v>7400</v>
      </c>
      <c r="J2579" t="s">
        <v>7170</v>
      </c>
      <c r="K2579" t="s">
        <v>34</v>
      </c>
      <c r="L2579" t="s">
        <v>35</v>
      </c>
      <c r="M2579" t="s">
        <v>36</v>
      </c>
      <c r="N2579">
        <v>10110</v>
      </c>
      <c r="O2579">
        <v>0</v>
      </c>
      <c r="P2579">
        <v>1</v>
      </c>
      <c r="Q2579" s="1" t="d">
        <v>1990-06-04</v>
      </c>
      <c r="R2579">
        <v>70</v>
      </c>
      <c r="S2579" t="s">
        <v>37</v>
      </c>
      <c r="T2579" t="s">
        <v>3154</v>
      </c>
      <c r="U2579" s="19" t="str">
        <f t="shared" si="40"/>
        <v>FABIO ANDRES PATRON PRIMERA</v>
      </c>
    </row>
    <row r="2580" spans="1:21" x14ac:dyDescent="0.2">
      <c r="A2580">
        <v>1128455843</v>
      </c>
      <c r="B2580">
        <v>569</v>
      </c>
      <c r="C2580" t="s">
        <v>70</v>
      </c>
      <c r="D2580" t="s">
        <v>6990</v>
      </c>
      <c r="E2580" t="s">
        <v>1968</v>
      </c>
      <c r="F2580" t="s">
        <v>135</v>
      </c>
      <c r="G2580" t="s">
        <v>40</v>
      </c>
      <c r="H2580" s="1" t="d">
        <v>2019-10-24</v>
      </c>
      <c r="I2580">
        <v>3355</v>
      </c>
      <c r="J2580" t="s">
        <v>7202</v>
      </c>
      <c r="K2580" t="s">
        <v>50</v>
      </c>
      <c r="L2580" t="s">
        <v>35</v>
      </c>
      <c r="M2580" t="s">
        <v>34</v>
      </c>
      <c r="N2580">
        <v>10440</v>
      </c>
      <c r="O2580">
        <v>10440</v>
      </c>
      <c r="P2580">
        <v>1</v>
      </c>
      <c r="Q2580" s="1" t="d">
        <v>1992-08-03</v>
      </c>
      <c r="R2580">
        <v>80</v>
      </c>
      <c r="S2580" t="s">
        <v>51</v>
      </c>
      <c r="T2580" t="s">
        <v>8105</v>
      </c>
      <c r="U2580" s="19" t="str">
        <f t="shared" si="40"/>
        <v>YURY ANDREA RUIZ PIZARRO</v>
      </c>
    </row>
    <row r="2581" spans="1:21" x14ac:dyDescent="0.2">
      <c r="A2581">
        <v>1128456179</v>
      </c>
      <c r="B2581">
        <v>569</v>
      </c>
      <c r="C2581" t="s">
        <v>70</v>
      </c>
      <c r="D2581" t="s">
        <v>6991</v>
      </c>
      <c r="E2581" t="s">
        <v>5036</v>
      </c>
      <c r="F2581" t="s">
        <v>837</v>
      </c>
      <c r="G2581" t="s">
        <v>32</v>
      </c>
      <c r="H2581" s="1" t="d">
        <v>2013-07-02</v>
      </c>
      <c r="I2581">
        <v>3108</v>
      </c>
      <c r="J2581" t="s">
        <v>71</v>
      </c>
      <c r="K2581" t="s">
        <v>34</v>
      </c>
      <c r="L2581" t="s">
        <v>35</v>
      </c>
      <c r="M2581" t="s">
        <v>36</v>
      </c>
      <c r="N2581">
        <v>10440</v>
      </c>
      <c r="O2581">
        <v>10440</v>
      </c>
      <c r="P2581">
        <v>1</v>
      </c>
      <c r="Q2581" s="1" t="d">
        <v>1992-08-28</v>
      </c>
      <c r="R2581">
        <v>65</v>
      </c>
      <c r="S2581" t="s">
        <v>4406</v>
      </c>
      <c r="T2581" t="s">
        <v>3155</v>
      </c>
      <c r="U2581" s="19" t="str">
        <f t="shared" si="40"/>
        <v>WILSON ANDRES ARBOLEDA ESTRADA</v>
      </c>
    </row>
    <row r="2582" spans="1:21" x14ac:dyDescent="0.2">
      <c r="A2582">
        <v>1128456773</v>
      </c>
      <c r="B2582">
        <v>569</v>
      </c>
      <c r="C2582" t="s">
        <v>70</v>
      </c>
      <c r="D2582" t="s">
        <v>3156</v>
      </c>
      <c r="E2582" t="s">
        <v>403</v>
      </c>
      <c r="F2582" t="s">
        <v>252</v>
      </c>
      <c r="G2582" t="s">
        <v>32</v>
      </c>
      <c r="H2582" s="1" t="d">
        <v>2015-04-08</v>
      </c>
      <c r="I2582">
        <v>3108</v>
      </c>
      <c r="J2582" t="s">
        <v>71</v>
      </c>
      <c r="K2582" t="s">
        <v>34</v>
      </c>
      <c r="L2582" t="s">
        <v>35</v>
      </c>
      <c r="M2582" t="s">
        <v>34</v>
      </c>
      <c r="N2582">
        <v>10440</v>
      </c>
      <c r="O2582">
        <v>10440</v>
      </c>
      <c r="P2582">
        <v>1</v>
      </c>
      <c r="Q2582" s="1" t="d">
        <v>1993-01-18</v>
      </c>
      <c r="R2582">
        <v>65</v>
      </c>
      <c r="S2582" t="s">
        <v>4406</v>
      </c>
      <c r="T2582" t="s">
        <v>3157</v>
      </c>
      <c r="U2582" s="19" t="str">
        <f t="shared" si="40"/>
        <v>TATIANA BUSTAMANTE ACEVEDO</v>
      </c>
    </row>
    <row r="2583" spans="1:21" x14ac:dyDescent="0.2">
      <c r="A2583">
        <v>1128460480</v>
      </c>
      <c r="B2583">
        <v>569</v>
      </c>
      <c r="C2583" t="s">
        <v>70</v>
      </c>
      <c r="D2583" t="s">
        <v>3710</v>
      </c>
      <c r="E2583" t="s">
        <v>3711</v>
      </c>
      <c r="F2583" t="s">
        <v>159</v>
      </c>
      <c r="G2583" t="s">
        <v>40</v>
      </c>
      <c r="H2583" s="1" t="d">
        <v>2018-09-12</v>
      </c>
      <c r="I2583">
        <v>3366</v>
      </c>
      <c r="J2583" t="s">
        <v>158</v>
      </c>
      <c r="K2583" t="s">
        <v>50</v>
      </c>
      <c r="L2583" t="s">
        <v>35</v>
      </c>
      <c r="M2583" t="s">
        <v>34</v>
      </c>
      <c r="N2583">
        <v>10440</v>
      </c>
      <c r="O2583">
        <v>10440</v>
      </c>
      <c r="P2583">
        <v>1</v>
      </c>
      <c r="Q2583" s="1" t="d">
        <v>1995-03-18</v>
      </c>
      <c r="R2583">
        <v>80</v>
      </c>
      <c r="S2583" t="s">
        <v>51</v>
      </c>
      <c r="T2583" t="s">
        <v>4338</v>
      </c>
      <c r="U2583" s="19" t="str">
        <f t="shared" si="40"/>
        <v>SIRLEY VANESSA ARROYAVE OSPINA</v>
      </c>
    </row>
    <row r="2584" spans="1:21" x14ac:dyDescent="0.2">
      <c r="A2584">
        <v>1128462062</v>
      </c>
      <c r="B2584">
        <v>569</v>
      </c>
      <c r="C2584" t="s">
        <v>70</v>
      </c>
      <c r="D2584" t="s">
        <v>6992</v>
      </c>
      <c r="E2584" t="s">
        <v>6993</v>
      </c>
      <c r="F2584" t="s">
        <v>135</v>
      </c>
      <c r="G2584" t="s">
        <v>40</v>
      </c>
      <c r="H2584" s="1" t="d">
        <v>2020-01-10</v>
      </c>
      <c r="I2584">
        <v>3355</v>
      </c>
      <c r="J2584" t="s">
        <v>7202</v>
      </c>
      <c r="K2584" t="s">
        <v>50</v>
      </c>
      <c r="L2584" t="s">
        <v>35</v>
      </c>
      <c r="M2584" t="s">
        <v>36</v>
      </c>
      <c r="N2584">
        <v>10440</v>
      </c>
      <c r="O2584">
        <v>10440</v>
      </c>
      <c r="P2584">
        <v>1</v>
      </c>
      <c r="Q2584" s="1" t="d">
        <v>1996-09-04</v>
      </c>
      <c r="R2584">
        <v>80</v>
      </c>
      <c r="S2584" t="s">
        <v>51</v>
      </c>
      <c r="T2584" t="s">
        <v>8106</v>
      </c>
      <c r="U2584" s="19" t="str">
        <f t="shared" si="40"/>
        <v>DANNY TORRES BETANCUR</v>
      </c>
    </row>
    <row r="2585" spans="1:21" x14ac:dyDescent="0.2">
      <c r="A2585">
        <v>1128466299</v>
      </c>
      <c r="B2585">
        <v>569</v>
      </c>
      <c r="C2585" t="s">
        <v>70</v>
      </c>
      <c r="D2585" t="s">
        <v>6994</v>
      </c>
      <c r="E2585" t="s">
        <v>6473</v>
      </c>
      <c r="F2585" t="s">
        <v>76</v>
      </c>
      <c r="G2585" t="s">
        <v>40</v>
      </c>
      <c r="H2585" s="1" t="d">
        <v>2015-09-22</v>
      </c>
      <c r="I2585">
        <v>3108</v>
      </c>
      <c r="J2585" t="s">
        <v>71</v>
      </c>
      <c r="K2585" t="s">
        <v>34</v>
      </c>
      <c r="L2585" t="s">
        <v>35</v>
      </c>
      <c r="M2585" t="s">
        <v>36</v>
      </c>
      <c r="N2585">
        <v>10440</v>
      </c>
      <c r="O2585">
        <v>10440</v>
      </c>
      <c r="P2585">
        <v>1</v>
      </c>
      <c r="Q2585" s="1" t="d">
        <v>1987-08-18</v>
      </c>
      <c r="R2585">
        <v>65</v>
      </c>
      <c r="S2585" t="s">
        <v>4406</v>
      </c>
      <c r="T2585" t="s">
        <v>4339</v>
      </c>
      <c r="U2585" s="19" t="str">
        <f t="shared" si="40"/>
        <v>ANDERSON GIRALDO ZAPATA</v>
      </c>
    </row>
    <row r="2586" spans="1:21" x14ac:dyDescent="0.2">
      <c r="A2586">
        <v>1128473603</v>
      </c>
      <c r="B2586">
        <v>569</v>
      </c>
      <c r="C2586" t="s">
        <v>70</v>
      </c>
      <c r="D2586" t="s">
        <v>3158</v>
      </c>
      <c r="E2586" t="s">
        <v>3159</v>
      </c>
      <c r="F2586" t="s">
        <v>135</v>
      </c>
      <c r="G2586" t="s">
        <v>40</v>
      </c>
      <c r="H2586" s="1" t="d">
        <v>2017-12-12</v>
      </c>
      <c r="I2586">
        <v>3355</v>
      </c>
      <c r="J2586" t="s">
        <v>7202</v>
      </c>
      <c r="K2586" t="s">
        <v>50</v>
      </c>
      <c r="L2586" t="s">
        <v>35</v>
      </c>
      <c r="M2586" t="s">
        <v>36</v>
      </c>
      <c r="N2586">
        <v>10440</v>
      </c>
      <c r="O2586">
        <v>10440</v>
      </c>
      <c r="P2586">
        <v>1</v>
      </c>
      <c r="Q2586" s="1" t="d">
        <v>1990-02-26</v>
      </c>
      <c r="R2586">
        <v>80</v>
      </c>
      <c r="S2586" t="s">
        <v>51</v>
      </c>
      <c r="T2586" t="s">
        <v>3160</v>
      </c>
      <c r="U2586" s="19" t="str">
        <f t="shared" si="40"/>
        <v>JOHN WILFER SILVA USUGA</v>
      </c>
    </row>
    <row r="2587" spans="1:21" x14ac:dyDescent="0.2">
      <c r="A2587">
        <v>1128475924</v>
      </c>
      <c r="B2587">
        <v>569</v>
      </c>
      <c r="C2587" t="s">
        <v>70</v>
      </c>
      <c r="D2587" t="s">
        <v>3161</v>
      </c>
      <c r="E2587" t="s">
        <v>3162</v>
      </c>
      <c r="F2587" t="s">
        <v>49</v>
      </c>
      <c r="G2587" t="s">
        <v>32</v>
      </c>
      <c r="H2587" s="1" t="d">
        <v>2016-11-04</v>
      </c>
      <c r="I2587">
        <v>3357</v>
      </c>
      <c r="J2587" t="s">
        <v>7194</v>
      </c>
      <c r="K2587" t="s">
        <v>50</v>
      </c>
      <c r="L2587" t="s">
        <v>35</v>
      </c>
      <c r="M2587" t="s">
        <v>36</v>
      </c>
      <c r="N2587">
        <v>10440</v>
      </c>
      <c r="O2587">
        <v>10440</v>
      </c>
      <c r="P2587">
        <v>1</v>
      </c>
      <c r="Q2587" s="1" t="d">
        <v>1990-12-17</v>
      </c>
      <c r="R2587">
        <v>80</v>
      </c>
      <c r="S2587" t="s">
        <v>51</v>
      </c>
      <c r="T2587" t="s">
        <v>8107</v>
      </c>
      <c r="U2587" s="19" t="str">
        <f t="shared" si="40"/>
        <v>JULIAN ALBERTO OCAMPO SANCHEZ</v>
      </c>
    </row>
    <row r="2588" spans="1:21" x14ac:dyDescent="0.2">
      <c r="A2588">
        <v>1128476879</v>
      </c>
      <c r="B2588">
        <v>569</v>
      </c>
      <c r="C2588" t="s">
        <v>70</v>
      </c>
      <c r="D2588" t="s">
        <v>6995</v>
      </c>
      <c r="E2588" t="s">
        <v>6996</v>
      </c>
      <c r="F2588" t="s">
        <v>409</v>
      </c>
      <c r="G2588" t="s">
        <v>32</v>
      </c>
      <c r="H2588" s="1" t="d">
        <v>2015-11-05</v>
      </c>
      <c r="I2588">
        <v>3352</v>
      </c>
      <c r="J2588" t="s">
        <v>7209</v>
      </c>
      <c r="K2588" t="s">
        <v>50</v>
      </c>
      <c r="L2588" t="s">
        <v>35</v>
      </c>
      <c r="M2588" t="s">
        <v>36</v>
      </c>
      <c r="N2588">
        <v>10440</v>
      </c>
      <c r="O2588">
        <v>10440</v>
      </c>
      <c r="P2588">
        <v>1</v>
      </c>
      <c r="Q2588" s="1" t="d">
        <v>1990-02-02</v>
      </c>
      <c r="R2588">
        <v>80</v>
      </c>
      <c r="S2588" t="s">
        <v>51</v>
      </c>
      <c r="T2588" t="s">
        <v>3163</v>
      </c>
      <c r="U2588" s="19" t="str">
        <f t="shared" si="40"/>
        <v>GELLMAN BRAYAN CAICEDO JIMENEZ</v>
      </c>
    </row>
    <row r="2589" spans="1:21" x14ac:dyDescent="0.2">
      <c r="A2589">
        <v>1128481550</v>
      </c>
      <c r="B2589">
        <v>569</v>
      </c>
      <c r="C2589" t="s">
        <v>70</v>
      </c>
      <c r="D2589" t="s">
        <v>3164</v>
      </c>
      <c r="E2589" t="s">
        <v>3165</v>
      </c>
      <c r="F2589" t="s">
        <v>76</v>
      </c>
      <c r="G2589" t="s">
        <v>40</v>
      </c>
      <c r="H2589" s="1" t="d">
        <v>2017-01-05</v>
      </c>
      <c r="I2589">
        <v>3108</v>
      </c>
      <c r="J2589" t="s">
        <v>71</v>
      </c>
      <c r="K2589" t="s">
        <v>34</v>
      </c>
      <c r="L2589" t="s">
        <v>35</v>
      </c>
      <c r="M2589" t="s">
        <v>36</v>
      </c>
      <c r="N2589">
        <v>10440</v>
      </c>
      <c r="O2589">
        <v>10440</v>
      </c>
      <c r="P2589">
        <v>1</v>
      </c>
      <c r="Q2589" s="1" t="d">
        <v>1992-06-22</v>
      </c>
      <c r="R2589">
        <v>65</v>
      </c>
      <c r="S2589" t="s">
        <v>4406</v>
      </c>
      <c r="T2589" t="s">
        <v>6997</v>
      </c>
      <c r="U2589" s="19" t="str">
        <f t="shared" si="40"/>
        <v>BRYAN MARTINEZ ROLDAN</v>
      </c>
    </row>
    <row r="2590" spans="1:21" x14ac:dyDescent="0.2">
      <c r="A2590">
        <v>1128481614</v>
      </c>
      <c r="B2590">
        <v>569</v>
      </c>
      <c r="C2590" t="s">
        <v>70</v>
      </c>
      <c r="D2590" t="s">
        <v>4340</v>
      </c>
      <c r="E2590" t="s">
        <v>4341</v>
      </c>
      <c r="F2590" t="s">
        <v>76</v>
      </c>
      <c r="G2590" t="s">
        <v>40</v>
      </c>
      <c r="H2590" s="1" t="d">
        <v>2015-10-23</v>
      </c>
      <c r="I2590">
        <v>3108</v>
      </c>
      <c r="J2590" t="s">
        <v>71</v>
      </c>
      <c r="K2590" t="s">
        <v>34</v>
      </c>
      <c r="L2590" t="s">
        <v>35</v>
      </c>
      <c r="M2590" t="s">
        <v>36</v>
      </c>
      <c r="N2590">
        <v>10440</v>
      </c>
      <c r="O2590">
        <v>10440</v>
      </c>
      <c r="P2590">
        <v>1</v>
      </c>
      <c r="Q2590" s="1" t="d">
        <v>1992-09-09</v>
      </c>
      <c r="R2590">
        <v>65</v>
      </c>
      <c r="S2590" t="s">
        <v>4406</v>
      </c>
      <c r="T2590" t="s">
        <v>4342</v>
      </c>
      <c r="U2590" s="19" t="str">
        <f t="shared" si="40"/>
        <v>OSCAR ALESIS BERRIO ZAPATA</v>
      </c>
    </row>
    <row r="2591" spans="1:21" x14ac:dyDescent="0.2">
      <c r="A2591">
        <v>1128624970</v>
      </c>
      <c r="B2591">
        <v>1015</v>
      </c>
      <c r="C2591" t="s">
        <v>73</v>
      </c>
      <c r="D2591" t="s">
        <v>6998</v>
      </c>
      <c r="E2591" t="s">
        <v>6999</v>
      </c>
      <c r="F2591" t="s">
        <v>46</v>
      </c>
      <c r="G2591" t="s">
        <v>32</v>
      </c>
      <c r="H2591" s="1" t="d">
        <v>2013-10-15</v>
      </c>
      <c r="I2591">
        <v>1109</v>
      </c>
      <c r="J2591" t="s">
        <v>4424</v>
      </c>
      <c r="K2591" t="s">
        <v>34</v>
      </c>
      <c r="L2591" t="s">
        <v>35</v>
      </c>
      <c r="M2591" t="s">
        <v>36</v>
      </c>
      <c r="N2591">
        <v>30000</v>
      </c>
      <c r="O2591">
        <v>30000</v>
      </c>
      <c r="P2591">
        <v>1</v>
      </c>
      <c r="Q2591" s="1" t="d">
        <v>1987-08-17</v>
      </c>
      <c r="R2591">
        <v>106</v>
      </c>
      <c r="S2591" t="s">
        <v>7185</v>
      </c>
      <c r="T2591" t="s">
        <v>7000</v>
      </c>
      <c r="U2591" s="19" t="str">
        <f t="shared" si="40"/>
        <v>GERSON ANDRES SANCHEZ ALVARES</v>
      </c>
    </row>
    <row r="2592" spans="1:21" x14ac:dyDescent="0.2">
      <c r="A2592">
        <v>1129484834</v>
      </c>
      <c r="B2592">
        <v>579</v>
      </c>
      <c r="C2592" t="s">
        <v>142</v>
      </c>
      <c r="D2592" t="s">
        <v>7001</v>
      </c>
      <c r="E2592" t="s">
        <v>3373</v>
      </c>
      <c r="F2592" t="s">
        <v>31</v>
      </c>
      <c r="G2592" t="s">
        <v>32</v>
      </c>
      <c r="H2592" s="1" t="d">
        <v>2016-10-01</v>
      </c>
      <c r="I2592">
        <v>3108</v>
      </c>
      <c r="J2592" t="s">
        <v>71</v>
      </c>
      <c r="K2592" t="s">
        <v>34</v>
      </c>
      <c r="L2592" t="s">
        <v>35</v>
      </c>
      <c r="M2592" t="s">
        <v>36</v>
      </c>
      <c r="N2592">
        <v>10660</v>
      </c>
      <c r="O2592">
        <v>10660</v>
      </c>
      <c r="P2592">
        <v>1</v>
      </c>
      <c r="Q2592" s="1" t="d">
        <v>1986-01-10</v>
      </c>
      <c r="R2592">
        <v>65</v>
      </c>
      <c r="S2592" t="s">
        <v>4406</v>
      </c>
      <c r="T2592" t="s">
        <v>3166</v>
      </c>
      <c r="U2592" s="19" t="str">
        <f t="shared" si="40"/>
        <v>JORGE ARMANDO RODELO BERDUGO</v>
      </c>
    </row>
    <row r="2593" spans="1:21" x14ac:dyDescent="0.2">
      <c r="A2593">
        <v>1129513669</v>
      </c>
      <c r="B2593">
        <v>579</v>
      </c>
      <c r="C2593" t="s">
        <v>142</v>
      </c>
      <c r="D2593" t="s">
        <v>7002</v>
      </c>
      <c r="E2593" t="s">
        <v>3218</v>
      </c>
      <c r="F2593" t="s">
        <v>117</v>
      </c>
      <c r="G2593" t="s">
        <v>58</v>
      </c>
      <c r="H2593" s="1" t="d">
        <v>2016-02-01</v>
      </c>
      <c r="I2593">
        <v>1345</v>
      </c>
      <c r="J2593" t="s">
        <v>180</v>
      </c>
      <c r="K2593" t="s">
        <v>50</v>
      </c>
      <c r="L2593" t="s">
        <v>35</v>
      </c>
      <c r="M2593" t="s">
        <v>36</v>
      </c>
      <c r="N2593">
        <v>10660</v>
      </c>
      <c r="O2593">
        <v>10660</v>
      </c>
      <c r="P2593">
        <v>1</v>
      </c>
      <c r="Q2593" s="1" t="d">
        <v>1988-10-24</v>
      </c>
      <c r="R2593">
        <v>104</v>
      </c>
      <c r="S2593" t="s">
        <v>101</v>
      </c>
      <c r="T2593" t="s">
        <v>4343</v>
      </c>
      <c r="U2593" s="19" t="str">
        <f t="shared" si="40"/>
        <v>MAURICIO ANDRES SIERRA HOYER</v>
      </c>
    </row>
    <row r="2594" spans="1:21" x14ac:dyDescent="0.2">
      <c r="A2594">
        <v>1129520326</v>
      </c>
      <c r="B2594">
        <v>587</v>
      </c>
      <c r="C2594" t="s">
        <v>195</v>
      </c>
      <c r="D2594" t="s">
        <v>7003</v>
      </c>
      <c r="E2594" t="s">
        <v>7004</v>
      </c>
      <c r="F2594" t="s">
        <v>272</v>
      </c>
      <c r="G2594" t="s">
        <v>58</v>
      </c>
      <c r="H2594" s="1" t="d">
        <v>2012-03-17</v>
      </c>
      <c r="I2594">
        <v>3355</v>
      </c>
      <c r="J2594" t="s">
        <v>7202</v>
      </c>
      <c r="K2594" t="s">
        <v>50</v>
      </c>
      <c r="L2594" t="s">
        <v>35</v>
      </c>
      <c r="M2594" t="s">
        <v>36</v>
      </c>
      <c r="N2594">
        <v>10660</v>
      </c>
      <c r="O2594">
        <v>10720</v>
      </c>
      <c r="P2594">
        <v>1</v>
      </c>
      <c r="Q2594" s="1" t="d">
        <v>1987-01-15</v>
      </c>
      <c r="R2594">
        <v>80</v>
      </c>
      <c r="S2594" t="s">
        <v>51</v>
      </c>
      <c r="T2594" t="s">
        <v>3167</v>
      </c>
      <c r="U2594" s="19" t="str">
        <f t="shared" si="40"/>
        <v>ANDRES MIGUEL ROJAS MOLINA</v>
      </c>
    </row>
    <row r="2595" spans="1:21" x14ac:dyDescent="0.2">
      <c r="A2595">
        <v>1129533023</v>
      </c>
      <c r="B2595">
        <v>579</v>
      </c>
      <c r="C2595" t="s">
        <v>142</v>
      </c>
      <c r="D2595" t="s">
        <v>7005</v>
      </c>
      <c r="E2595" t="s">
        <v>3373</v>
      </c>
      <c r="F2595" t="s">
        <v>76</v>
      </c>
      <c r="G2595" t="s">
        <v>40</v>
      </c>
      <c r="H2595" s="1" t="d">
        <v>2017-02-01</v>
      </c>
      <c r="I2595">
        <v>3108</v>
      </c>
      <c r="J2595" t="s">
        <v>71</v>
      </c>
      <c r="K2595" t="s">
        <v>34</v>
      </c>
      <c r="L2595" t="s">
        <v>35</v>
      </c>
      <c r="M2595" t="s">
        <v>36</v>
      </c>
      <c r="N2595">
        <v>10660</v>
      </c>
      <c r="O2595">
        <v>10660</v>
      </c>
      <c r="P2595">
        <v>1</v>
      </c>
      <c r="Q2595" s="1" t="d">
        <v>1986-10-03</v>
      </c>
      <c r="R2595">
        <v>65</v>
      </c>
      <c r="S2595" t="s">
        <v>4406</v>
      </c>
      <c r="T2595" t="s">
        <v>3168</v>
      </c>
      <c r="U2595" s="19" t="str">
        <f t="shared" si="40"/>
        <v>JORGE ARMANDO GARCES VILORA</v>
      </c>
    </row>
    <row r="2596" spans="1:21" x14ac:dyDescent="0.2">
      <c r="A2596">
        <v>1129540881</v>
      </c>
      <c r="B2596">
        <v>580</v>
      </c>
      <c r="C2596" t="s">
        <v>797</v>
      </c>
      <c r="D2596" t="s">
        <v>7006</v>
      </c>
      <c r="E2596" t="s">
        <v>7007</v>
      </c>
      <c r="F2596" t="s">
        <v>7190</v>
      </c>
      <c r="G2596" t="s">
        <v>32</v>
      </c>
      <c r="H2596" s="1" t="d">
        <v>2013-10-22</v>
      </c>
      <c r="I2596">
        <v>3108</v>
      </c>
      <c r="J2596" t="s">
        <v>71</v>
      </c>
      <c r="K2596" t="s">
        <v>34</v>
      </c>
      <c r="L2596" t="s">
        <v>35</v>
      </c>
      <c r="M2596" t="s">
        <v>36</v>
      </c>
      <c r="N2596">
        <v>10660</v>
      </c>
      <c r="O2596">
        <v>10661</v>
      </c>
      <c r="P2596">
        <v>1</v>
      </c>
      <c r="Q2596" s="1" t="d">
        <v>1989-01-28</v>
      </c>
      <c r="R2596">
        <v>65</v>
      </c>
      <c r="S2596" t="s">
        <v>4406</v>
      </c>
      <c r="T2596" t="s">
        <v>3169</v>
      </c>
      <c r="U2596" s="19" t="str">
        <f t="shared" si="40"/>
        <v>ROBERTO CARLOS REYES DIAZ</v>
      </c>
    </row>
    <row r="2597" spans="1:21" x14ac:dyDescent="0.2">
      <c r="A2597">
        <v>1129566612</v>
      </c>
      <c r="B2597">
        <v>1016</v>
      </c>
      <c r="C2597" t="s">
        <v>62</v>
      </c>
      <c r="D2597" t="s">
        <v>3170</v>
      </c>
      <c r="E2597" t="s">
        <v>3171</v>
      </c>
      <c r="F2597" t="s">
        <v>3172</v>
      </c>
      <c r="G2597" t="s">
        <v>58</v>
      </c>
      <c r="H2597" s="1" t="d">
        <v>2018-02-01</v>
      </c>
      <c r="I2597">
        <v>1030</v>
      </c>
      <c r="J2597" t="s">
        <v>365</v>
      </c>
      <c r="K2597" t="s">
        <v>34</v>
      </c>
      <c r="L2597" t="s">
        <v>35</v>
      </c>
      <c r="M2597" t="s">
        <v>34</v>
      </c>
      <c r="N2597">
        <v>30110</v>
      </c>
      <c r="O2597">
        <v>30110</v>
      </c>
      <c r="P2597">
        <v>1</v>
      </c>
      <c r="Q2597" s="1" t="d">
        <v>1986-05-22</v>
      </c>
      <c r="R2597">
        <v>102</v>
      </c>
      <c r="S2597" t="s">
        <v>88</v>
      </c>
      <c r="T2597" t="s">
        <v>3173</v>
      </c>
      <c r="U2597" s="19" t="str">
        <f t="shared" si="40"/>
        <v>LAURA LEAL OLAVE</v>
      </c>
    </row>
    <row r="2598" spans="1:21" x14ac:dyDescent="0.2">
      <c r="A2598">
        <v>1129574173</v>
      </c>
      <c r="B2598">
        <v>579</v>
      </c>
      <c r="C2598" t="s">
        <v>142</v>
      </c>
      <c r="D2598" t="s">
        <v>7008</v>
      </c>
      <c r="E2598" t="s">
        <v>7009</v>
      </c>
      <c r="F2598" t="s">
        <v>7289</v>
      </c>
      <c r="G2598" t="s">
        <v>32</v>
      </c>
      <c r="H2598" s="1" t="d">
        <v>2014-06-03</v>
      </c>
      <c r="I2598">
        <v>3075</v>
      </c>
      <c r="J2598" t="s">
        <v>64</v>
      </c>
      <c r="K2598" t="s">
        <v>34</v>
      </c>
      <c r="L2598" t="s">
        <v>35</v>
      </c>
      <c r="M2598" t="s">
        <v>34</v>
      </c>
      <c r="N2598">
        <v>10660</v>
      </c>
      <c r="O2598">
        <v>10660</v>
      </c>
      <c r="P2598">
        <v>1</v>
      </c>
      <c r="Q2598" s="1" t="d">
        <v>1987-01-20</v>
      </c>
      <c r="R2598">
        <v>60</v>
      </c>
      <c r="S2598" t="s">
        <v>45</v>
      </c>
      <c r="T2598" t="s">
        <v>3174</v>
      </c>
      <c r="U2598" s="19" t="str">
        <f t="shared" si="40"/>
        <v>KELLY PAOLA GARCIA CHARRIS</v>
      </c>
    </row>
    <row r="2599" spans="1:21" x14ac:dyDescent="0.2">
      <c r="A2599">
        <v>1130585121</v>
      </c>
      <c r="B2599">
        <v>556</v>
      </c>
      <c r="C2599" t="s">
        <v>66</v>
      </c>
      <c r="D2599" t="s">
        <v>7010</v>
      </c>
      <c r="E2599" t="s">
        <v>86</v>
      </c>
      <c r="F2599" t="s">
        <v>135</v>
      </c>
      <c r="G2599" t="s">
        <v>40</v>
      </c>
      <c r="H2599" s="1" t="d">
        <v>2016-06-11</v>
      </c>
      <c r="I2599">
        <v>3355</v>
      </c>
      <c r="J2599" t="s">
        <v>7202</v>
      </c>
      <c r="K2599" t="s">
        <v>50</v>
      </c>
      <c r="L2599" t="s">
        <v>35</v>
      </c>
      <c r="M2599" t="s">
        <v>36</v>
      </c>
      <c r="N2599">
        <v>10220</v>
      </c>
      <c r="O2599">
        <v>10220</v>
      </c>
      <c r="P2599">
        <v>1</v>
      </c>
      <c r="Q2599" s="1" t="d">
        <v>1985-10-14</v>
      </c>
      <c r="R2599">
        <v>80</v>
      </c>
      <c r="S2599" t="s">
        <v>51</v>
      </c>
      <c r="T2599" t="s">
        <v>3175</v>
      </c>
      <c r="U2599" s="19" t="str">
        <f t="shared" si="40"/>
        <v>CARLOS ALBERTO ARAGON GONZALEZ</v>
      </c>
    </row>
    <row r="2600" spans="1:21" x14ac:dyDescent="0.2">
      <c r="A2600">
        <v>1130595278</v>
      </c>
      <c r="B2600">
        <v>1232</v>
      </c>
      <c r="C2600" t="s">
        <v>30</v>
      </c>
      <c r="D2600" t="s">
        <v>3176</v>
      </c>
      <c r="E2600" t="s">
        <v>847</v>
      </c>
      <c r="F2600" t="s">
        <v>1306</v>
      </c>
      <c r="G2600" t="s">
        <v>43</v>
      </c>
      <c r="H2600" s="1" t="d">
        <v>2014-01-21</v>
      </c>
      <c r="I2600">
        <v>3120</v>
      </c>
      <c r="J2600" t="s">
        <v>166</v>
      </c>
      <c r="K2600" t="s">
        <v>34</v>
      </c>
      <c r="L2600" t="s">
        <v>35</v>
      </c>
      <c r="M2600" t="s">
        <v>36</v>
      </c>
      <c r="N2600">
        <v>10110</v>
      </c>
      <c r="O2600">
        <v>0</v>
      </c>
      <c r="P2600">
        <v>1</v>
      </c>
      <c r="Q2600" s="1" t="d">
        <v>1987-05-13</v>
      </c>
      <c r="R2600">
        <v>65</v>
      </c>
      <c r="S2600" t="s">
        <v>4406</v>
      </c>
      <c r="T2600" t="s">
        <v>3177</v>
      </c>
      <c r="U2600" s="19" t="str">
        <f t="shared" si="40"/>
        <v>JUAN CARLOS DAZA ALZATE</v>
      </c>
    </row>
    <row r="2601" spans="1:21" x14ac:dyDescent="0.2">
      <c r="A2601">
        <v>1130607327</v>
      </c>
      <c r="B2601">
        <v>1232</v>
      </c>
      <c r="C2601" t="s">
        <v>30</v>
      </c>
      <c r="D2601" t="s">
        <v>3178</v>
      </c>
      <c r="E2601" t="s">
        <v>1016</v>
      </c>
      <c r="F2601" t="s">
        <v>1139</v>
      </c>
      <c r="G2601" t="s">
        <v>54</v>
      </c>
      <c r="H2601" s="1" t="d">
        <v>2018-03-12</v>
      </c>
      <c r="I2601">
        <v>3300</v>
      </c>
      <c r="J2601" t="s">
        <v>1291</v>
      </c>
      <c r="K2601" t="s">
        <v>35</v>
      </c>
      <c r="L2601" t="s">
        <v>35</v>
      </c>
      <c r="M2601" t="s">
        <v>36</v>
      </c>
      <c r="N2601">
        <v>10110</v>
      </c>
      <c r="O2601">
        <v>0</v>
      </c>
      <c r="P2601">
        <v>2</v>
      </c>
      <c r="Q2601" s="1" t="d">
        <v>1986-08-11</v>
      </c>
      <c r="R2601">
        <v>40</v>
      </c>
      <c r="S2601" t="s">
        <v>347</v>
      </c>
      <c r="T2601" t="s">
        <v>3179</v>
      </c>
      <c r="U2601" s="19" t="str">
        <f t="shared" si="40"/>
        <v>FELIPE ARBELAEZ DE LA ESPRIELLA</v>
      </c>
    </row>
    <row r="2602" spans="1:21" x14ac:dyDescent="0.2">
      <c r="A2602">
        <v>1130608959</v>
      </c>
      <c r="B2602">
        <v>1016</v>
      </c>
      <c r="C2602" t="s">
        <v>62</v>
      </c>
      <c r="D2602" t="s">
        <v>8108</v>
      </c>
      <c r="E2602" t="s">
        <v>8109</v>
      </c>
      <c r="F2602" t="s">
        <v>4837</v>
      </c>
      <c r="G2602" t="s">
        <v>43</v>
      </c>
      <c r="H2602" s="1" t="d">
        <v>2021-01-12</v>
      </c>
      <c r="I2602">
        <v>1330</v>
      </c>
      <c r="J2602" t="s">
        <v>587</v>
      </c>
      <c r="K2602" t="s">
        <v>34</v>
      </c>
      <c r="L2602" t="s">
        <v>35</v>
      </c>
      <c r="M2602" t="s">
        <v>34</v>
      </c>
      <c r="N2602">
        <v>30110</v>
      </c>
      <c r="O2602">
        <v>30110</v>
      </c>
      <c r="P2602">
        <v>1</v>
      </c>
      <c r="Q2602" s="1" t="d">
        <v>1986-09-10</v>
      </c>
      <c r="R2602">
        <v>103</v>
      </c>
      <c r="S2602" t="s">
        <v>225</v>
      </c>
      <c r="T2602" t="s">
        <v>8110</v>
      </c>
      <c r="U2602" s="19" t="str">
        <f t="shared" si="40"/>
        <v>BEATRIZ EUGENIA BERNA CASTRO</v>
      </c>
    </row>
    <row r="2603" spans="1:21" x14ac:dyDescent="0.2">
      <c r="A2603">
        <v>1130612450</v>
      </c>
      <c r="B2603">
        <v>556</v>
      </c>
      <c r="C2603" t="s">
        <v>66</v>
      </c>
      <c r="D2603" t="s">
        <v>7011</v>
      </c>
      <c r="E2603" t="s">
        <v>7012</v>
      </c>
      <c r="F2603" t="s">
        <v>7437</v>
      </c>
      <c r="G2603" t="s">
        <v>40</v>
      </c>
      <c r="H2603" s="1" t="d">
        <v>2015-04-10</v>
      </c>
      <c r="I2603">
        <v>3351</v>
      </c>
      <c r="J2603" t="s">
        <v>230</v>
      </c>
      <c r="K2603" t="s">
        <v>50</v>
      </c>
      <c r="L2603" t="s">
        <v>35</v>
      </c>
      <c r="M2603" t="s">
        <v>34</v>
      </c>
      <c r="N2603">
        <v>10220</v>
      </c>
      <c r="O2603">
        <v>10220</v>
      </c>
      <c r="P2603">
        <v>1</v>
      </c>
      <c r="Q2603" s="1" t="d">
        <v>1989-04-29</v>
      </c>
      <c r="R2603">
        <v>80</v>
      </c>
      <c r="S2603" t="s">
        <v>51</v>
      </c>
      <c r="T2603" t="s">
        <v>8111</v>
      </c>
      <c r="U2603" s="19" t="str">
        <f t="shared" si="40"/>
        <v>ROSA YULIETH VELA GUERRERO</v>
      </c>
    </row>
    <row r="2604" spans="1:21" x14ac:dyDescent="0.2">
      <c r="A2604">
        <v>1130618368</v>
      </c>
      <c r="B2604">
        <v>1016</v>
      </c>
      <c r="C2604" t="s">
        <v>62</v>
      </c>
      <c r="D2604" t="s">
        <v>3180</v>
      </c>
      <c r="E2604" t="s">
        <v>1079</v>
      </c>
      <c r="F2604" t="s">
        <v>7526</v>
      </c>
      <c r="G2604" t="s">
        <v>58</v>
      </c>
      <c r="H2604" s="1" t="d">
        <v>2014-04-03</v>
      </c>
      <c r="I2604">
        <v>1334</v>
      </c>
      <c r="J2604" t="s">
        <v>3397</v>
      </c>
      <c r="K2604" t="s">
        <v>34</v>
      </c>
      <c r="L2604" t="s">
        <v>35</v>
      </c>
      <c r="M2604" t="s">
        <v>36</v>
      </c>
      <c r="N2604">
        <v>30110</v>
      </c>
      <c r="O2604">
        <v>30110</v>
      </c>
      <c r="P2604">
        <v>1</v>
      </c>
      <c r="Q2604" s="1" t="d">
        <v>1988-04-29</v>
      </c>
      <c r="R2604">
        <v>103</v>
      </c>
      <c r="S2604" t="s">
        <v>225</v>
      </c>
      <c r="T2604" t="s">
        <v>3181</v>
      </c>
      <c r="U2604" s="19" t="str">
        <f t="shared" si="40"/>
        <v>JUAN MANUEL OSPINA ESPINOSA</v>
      </c>
    </row>
    <row r="2605" spans="1:21" x14ac:dyDescent="0.2">
      <c r="A2605">
        <v>1130620581</v>
      </c>
      <c r="B2605">
        <v>1016</v>
      </c>
      <c r="C2605" t="s">
        <v>62</v>
      </c>
      <c r="D2605" t="s">
        <v>7013</v>
      </c>
      <c r="E2605" t="s">
        <v>3979</v>
      </c>
      <c r="F2605" t="s">
        <v>8112</v>
      </c>
      <c r="G2605" t="s">
        <v>58</v>
      </c>
      <c r="H2605" s="1" t="d">
        <v>2019-06-10</v>
      </c>
      <c r="I2605">
        <v>1330</v>
      </c>
      <c r="J2605" t="s">
        <v>587</v>
      </c>
      <c r="K2605" t="s">
        <v>34</v>
      </c>
      <c r="L2605" t="s">
        <v>35</v>
      </c>
      <c r="M2605" t="s">
        <v>34</v>
      </c>
      <c r="N2605">
        <v>30110</v>
      </c>
      <c r="O2605">
        <v>30110</v>
      </c>
      <c r="P2605">
        <v>1</v>
      </c>
      <c r="Q2605" s="1" t="d">
        <v>1988-09-09</v>
      </c>
      <c r="R2605">
        <v>103</v>
      </c>
      <c r="S2605" t="s">
        <v>225</v>
      </c>
      <c r="T2605" t="s">
        <v>7014</v>
      </c>
      <c r="U2605" s="19" t="str">
        <f t="shared" si="40"/>
        <v>CLAUDIA MARCELA TORRES TRUJILLO</v>
      </c>
    </row>
    <row r="2606" spans="1:21" x14ac:dyDescent="0.2">
      <c r="A2606">
        <v>1130620678</v>
      </c>
      <c r="B2606">
        <v>556</v>
      </c>
      <c r="C2606" t="s">
        <v>66</v>
      </c>
      <c r="D2606" t="s">
        <v>3182</v>
      </c>
      <c r="E2606" t="s">
        <v>415</v>
      </c>
      <c r="F2606" t="s">
        <v>143</v>
      </c>
      <c r="G2606" t="s">
        <v>58</v>
      </c>
      <c r="H2606" s="1" t="d">
        <v>2011-11-17</v>
      </c>
      <c r="I2606">
        <v>3353</v>
      </c>
      <c r="J2606" t="s">
        <v>7191</v>
      </c>
      <c r="K2606" t="s">
        <v>50</v>
      </c>
      <c r="L2606" t="s">
        <v>35</v>
      </c>
      <c r="M2606" t="s">
        <v>34</v>
      </c>
      <c r="N2606">
        <v>10220</v>
      </c>
      <c r="O2606">
        <v>10220</v>
      </c>
      <c r="P2606">
        <v>1</v>
      </c>
      <c r="Q2606" s="1" t="d">
        <v>1988-05-07</v>
      </c>
      <c r="R2606">
        <v>80</v>
      </c>
      <c r="S2606" t="s">
        <v>51</v>
      </c>
      <c r="T2606" t="s">
        <v>3183</v>
      </c>
      <c r="U2606" s="19" t="str">
        <f t="shared" si="40"/>
        <v>PAOLA ANDREA SALAZAR GONZALEZ</v>
      </c>
    </row>
    <row r="2607" spans="1:21" x14ac:dyDescent="0.2">
      <c r="A2607">
        <v>1130622360</v>
      </c>
      <c r="B2607">
        <v>1232</v>
      </c>
      <c r="C2607" t="s">
        <v>30</v>
      </c>
      <c r="D2607" t="s">
        <v>7015</v>
      </c>
      <c r="E2607" t="s">
        <v>7016</v>
      </c>
      <c r="F2607" t="s">
        <v>7299</v>
      </c>
      <c r="G2607" t="s">
        <v>58</v>
      </c>
      <c r="H2607" s="1" t="d">
        <v>2015-09-07</v>
      </c>
      <c r="I2607">
        <v>7058</v>
      </c>
      <c r="J2607" t="s">
        <v>7178</v>
      </c>
      <c r="K2607" t="s">
        <v>34</v>
      </c>
      <c r="L2607" t="s">
        <v>35</v>
      </c>
      <c r="M2607" t="s">
        <v>34</v>
      </c>
      <c r="N2607">
        <v>10110</v>
      </c>
      <c r="O2607">
        <v>0</v>
      </c>
      <c r="P2607">
        <v>1</v>
      </c>
      <c r="Q2607" s="1" t="d">
        <v>1988-11-29</v>
      </c>
      <c r="R2607">
        <v>70</v>
      </c>
      <c r="S2607" t="s">
        <v>37</v>
      </c>
      <c r="T2607" t="s">
        <v>3184</v>
      </c>
      <c r="U2607" s="19" t="str">
        <f t="shared" si="40"/>
        <v>LAURA MARITZA ORDOÑEZ BELTRAN</v>
      </c>
    </row>
    <row r="2608" spans="1:21" x14ac:dyDescent="0.2">
      <c r="A2608">
        <v>1130629810</v>
      </c>
      <c r="B2608">
        <v>556</v>
      </c>
      <c r="C2608" t="s">
        <v>66</v>
      </c>
      <c r="D2608" t="s">
        <v>7017</v>
      </c>
      <c r="E2608" t="s">
        <v>7018</v>
      </c>
      <c r="F2608" t="s">
        <v>49</v>
      </c>
      <c r="G2608" t="s">
        <v>32</v>
      </c>
      <c r="H2608" s="1" t="d">
        <v>2015-11-25</v>
      </c>
      <c r="I2608">
        <v>3357</v>
      </c>
      <c r="J2608" t="s">
        <v>7194</v>
      </c>
      <c r="K2608" t="s">
        <v>50</v>
      </c>
      <c r="L2608" t="s">
        <v>35</v>
      </c>
      <c r="M2608" t="s">
        <v>36</v>
      </c>
      <c r="N2608">
        <v>10220</v>
      </c>
      <c r="O2608">
        <v>10220</v>
      </c>
      <c r="P2608">
        <v>1</v>
      </c>
      <c r="Q2608" s="1" t="d">
        <v>1986-09-13</v>
      </c>
      <c r="R2608">
        <v>80</v>
      </c>
      <c r="S2608" t="s">
        <v>51</v>
      </c>
      <c r="T2608" t="s">
        <v>3185</v>
      </c>
      <c r="U2608" s="19" t="str">
        <f t="shared" si="40"/>
        <v>DAVID HUMBERTO GONZALEZ DORADO</v>
      </c>
    </row>
    <row r="2609" spans="1:21" x14ac:dyDescent="0.2">
      <c r="A2609">
        <v>1130635517</v>
      </c>
      <c r="B2609">
        <v>556</v>
      </c>
      <c r="C2609" t="s">
        <v>66</v>
      </c>
      <c r="D2609" t="s">
        <v>7019</v>
      </c>
      <c r="E2609" t="s">
        <v>2824</v>
      </c>
      <c r="F2609" t="s">
        <v>837</v>
      </c>
      <c r="G2609" t="s">
        <v>32</v>
      </c>
      <c r="H2609" s="1" t="d">
        <v>2012-06-15</v>
      </c>
      <c r="I2609">
        <v>3108</v>
      </c>
      <c r="J2609" t="s">
        <v>71</v>
      </c>
      <c r="K2609" t="s">
        <v>34</v>
      </c>
      <c r="L2609" t="s">
        <v>35</v>
      </c>
      <c r="M2609" t="s">
        <v>36</v>
      </c>
      <c r="N2609">
        <v>10220</v>
      </c>
      <c r="O2609">
        <v>10220</v>
      </c>
      <c r="P2609">
        <v>1</v>
      </c>
      <c r="Q2609" s="1" t="d">
        <v>1987-09-11</v>
      </c>
      <c r="R2609">
        <v>65</v>
      </c>
      <c r="S2609" t="s">
        <v>4406</v>
      </c>
      <c r="T2609" t="s">
        <v>3186</v>
      </c>
      <c r="U2609" s="19" t="str">
        <f t="shared" si="40"/>
        <v>JULIAN DAVID MEZA NARANJO</v>
      </c>
    </row>
    <row r="2610" spans="1:21" x14ac:dyDescent="0.2">
      <c r="A2610">
        <v>1130640291</v>
      </c>
      <c r="B2610">
        <v>556</v>
      </c>
      <c r="C2610" t="s">
        <v>66</v>
      </c>
      <c r="D2610" t="s">
        <v>3187</v>
      </c>
      <c r="E2610" t="s">
        <v>2510</v>
      </c>
      <c r="F2610" t="s">
        <v>135</v>
      </c>
      <c r="G2610" t="s">
        <v>40</v>
      </c>
      <c r="H2610" s="1" t="d">
        <v>2017-11-02</v>
      </c>
      <c r="I2610">
        <v>3355</v>
      </c>
      <c r="J2610" t="s">
        <v>7202</v>
      </c>
      <c r="K2610" t="s">
        <v>50</v>
      </c>
      <c r="L2610" t="s">
        <v>35</v>
      </c>
      <c r="M2610" t="s">
        <v>36</v>
      </c>
      <c r="N2610">
        <v>10220</v>
      </c>
      <c r="O2610">
        <v>10220</v>
      </c>
      <c r="P2610">
        <v>1</v>
      </c>
      <c r="Q2610" s="1" t="d">
        <v>1988-03-14</v>
      </c>
      <c r="R2610">
        <v>80</v>
      </c>
      <c r="S2610" t="s">
        <v>51</v>
      </c>
      <c r="T2610" t="s">
        <v>3188</v>
      </c>
      <c r="U2610" s="19" t="str">
        <f t="shared" si="40"/>
        <v>JHON JAIRO MORENO SALAZAR</v>
      </c>
    </row>
    <row r="2611" spans="1:21" x14ac:dyDescent="0.2">
      <c r="A2611">
        <v>1130641464</v>
      </c>
      <c r="B2611">
        <v>556</v>
      </c>
      <c r="C2611" t="s">
        <v>66</v>
      </c>
      <c r="D2611" t="s">
        <v>7020</v>
      </c>
      <c r="E2611" t="s">
        <v>171</v>
      </c>
      <c r="F2611" t="s">
        <v>7289</v>
      </c>
      <c r="G2611" t="s">
        <v>32</v>
      </c>
      <c r="H2611" s="1" t="d">
        <v>2009-11-03</v>
      </c>
      <c r="I2611">
        <v>3075</v>
      </c>
      <c r="J2611" t="s">
        <v>64</v>
      </c>
      <c r="K2611" t="s">
        <v>34</v>
      </c>
      <c r="L2611" t="s">
        <v>35</v>
      </c>
      <c r="M2611" t="s">
        <v>36</v>
      </c>
      <c r="N2611">
        <v>10220</v>
      </c>
      <c r="O2611">
        <v>10220</v>
      </c>
      <c r="P2611">
        <v>1</v>
      </c>
      <c r="Q2611" s="1" t="d">
        <v>1988-11-28</v>
      </c>
      <c r="R2611">
        <v>60</v>
      </c>
      <c r="S2611" t="s">
        <v>45</v>
      </c>
      <c r="T2611" t="s">
        <v>3189</v>
      </c>
      <c r="U2611" s="19" t="str">
        <f t="shared" si="40"/>
        <v>FERNEY LOAIZA URBANO</v>
      </c>
    </row>
    <row r="2612" spans="1:21" x14ac:dyDescent="0.2">
      <c r="A2612">
        <v>1130646373</v>
      </c>
      <c r="B2612">
        <v>1232</v>
      </c>
      <c r="C2612" t="s">
        <v>30</v>
      </c>
      <c r="D2612" t="s">
        <v>7021</v>
      </c>
      <c r="E2612" t="s">
        <v>7022</v>
      </c>
      <c r="F2612" t="s">
        <v>74</v>
      </c>
      <c r="G2612" t="s">
        <v>40</v>
      </c>
      <c r="H2612" s="1" t="d">
        <v>2015-02-19</v>
      </c>
      <c r="I2612">
        <v>7061</v>
      </c>
      <c r="J2612" t="s">
        <v>7227</v>
      </c>
      <c r="K2612" t="s">
        <v>34</v>
      </c>
      <c r="L2612" t="s">
        <v>35</v>
      </c>
      <c r="M2612" t="s">
        <v>36</v>
      </c>
      <c r="N2612">
        <v>10110</v>
      </c>
      <c r="O2612">
        <v>0</v>
      </c>
      <c r="P2612">
        <v>1</v>
      </c>
      <c r="Q2612" s="1" t="d">
        <v>1986-07-16</v>
      </c>
      <c r="R2612">
        <v>70</v>
      </c>
      <c r="S2612" t="s">
        <v>37</v>
      </c>
      <c r="T2612" t="s">
        <v>3190</v>
      </c>
      <c r="U2612" s="19" t="str">
        <f t="shared" si="40"/>
        <v>YODY MAR DIAZ VIDAL</v>
      </c>
    </row>
    <row r="2613" spans="1:21" x14ac:dyDescent="0.2">
      <c r="A2613">
        <v>1130650914</v>
      </c>
      <c r="B2613">
        <v>556</v>
      </c>
      <c r="C2613" t="s">
        <v>66</v>
      </c>
      <c r="D2613" t="s">
        <v>7023</v>
      </c>
      <c r="E2613" t="s">
        <v>2742</v>
      </c>
      <c r="F2613" t="s">
        <v>117</v>
      </c>
      <c r="G2613" t="s">
        <v>58</v>
      </c>
      <c r="H2613" s="1" t="d">
        <v>2012-09-18</v>
      </c>
      <c r="I2613">
        <v>4344</v>
      </c>
      <c r="J2613" t="s">
        <v>118</v>
      </c>
      <c r="K2613" t="s">
        <v>50</v>
      </c>
      <c r="L2613" t="s">
        <v>35</v>
      </c>
      <c r="M2613" t="s">
        <v>34</v>
      </c>
      <c r="N2613">
        <v>10220</v>
      </c>
      <c r="O2613">
        <v>10220</v>
      </c>
      <c r="P2613">
        <v>1</v>
      </c>
      <c r="Q2613" s="1" t="d">
        <v>1987-02-26</v>
      </c>
      <c r="R2613">
        <v>50</v>
      </c>
      <c r="S2613" t="s">
        <v>119</v>
      </c>
      <c r="T2613" t="s">
        <v>3191</v>
      </c>
      <c r="U2613" s="19" t="str">
        <f t="shared" si="40"/>
        <v>LEIDY JOHANA AYALA MARIN</v>
      </c>
    </row>
    <row r="2614" spans="1:21" x14ac:dyDescent="0.2">
      <c r="A2614">
        <v>1130666617</v>
      </c>
      <c r="B2614">
        <v>556</v>
      </c>
      <c r="C2614" t="s">
        <v>66</v>
      </c>
      <c r="D2614" t="s">
        <v>7024</v>
      </c>
      <c r="E2614" t="s">
        <v>4812</v>
      </c>
      <c r="F2614" t="s">
        <v>117</v>
      </c>
      <c r="G2614" t="s">
        <v>58</v>
      </c>
      <c r="H2614" s="1" t="d">
        <v>2011-06-20</v>
      </c>
      <c r="I2614">
        <v>1345</v>
      </c>
      <c r="J2614" t="s">
        <v>180</v>
      </c>
      <c r="K2614" t="s">
        <v>50</v>
      </c>
      <c r="L2614" t="s">
        <v>35</v>
      </c>
      <c r="M2614" t="s">
        <v>34</v>
      </c>
      <c r="N2614">
        <v>10220</v>
      </c>
      <c r="O2614">
        <v>10220</v>
      </c>
      <c r="P2614">
        <v>1</v>
      </c>
      <c r="Q2614" s="1" t="d">
        <v>1986-06-09</v>
      </c>
      <c r="R2614">
        <v>104</v>
      </c>
      <c r="S2614" t="s">
        <v>101</v>
      </c>
      <c r="T2614" t="s">
        <v>8113</v>
      </c>
      <c r="U2614" s="19" t="str">
        <f t="shared" si="40"/>
        <v>MARIA DEL PILAR FILIGRANA RUIZ</v>
      </c>
    </row>
    <row r="2615" spans="1:21" x14ac:dyDescent="0.2">
      <c r="A2615">
        <v>1130670954</v>
      </c>
      <c r="B2615">
        <v>556</v>
      </c>
      <c r="C2615" t="s">
        <v>66</v>
      </c>
      <c r="D2615" t="s">
        <v>7025</v>
      </c>
      <c r="E2615" t="s">
        <v>3067</v>
      </c>
      <c r="F2615" t="s">
        <v>135</v>
      </c>
      <c r="G2615" t="s">
        <v>40</v>
      </c>
      <c r="H2615" s="1" t="d">
        <v>2017-03-01</v>
      </c>
      <c r="I2615">
        <v>3355</v>
      </c>
      <c r="J2615" t="s">
        <v>7202</v>
      </c>
      <c r="K2615" t="s">
        <v>50</v>
      </c>
      <c r="L2615" t="s">
        <v>35</v>
      </c>
      <c r="M2615" t="s">
        <v>36</v>
      </c>
      <c r="N2615">
        <v>10220</v>
      </c>
      <c r="O2615">
        <v>10220</v>
      </c>
      <c r="P2615">
        <v>1</v>
      </c>
      <c r="Q2615" s="1" t="d">
        <v>1987-02-19</v>
      </c>
      <c r="R2615">
        <v>80</v>
      </c>
      <c r="S2615" t="s">
        <v>51</v>
      </c>
      <c r="T2615" t="s">
        <v>3192</v>
      </c>
      <c r="U2615" s="19" t="str">
        <f t="shared" si="40"/>
        <v>CARLOS ANDRES SAAVEDRA GUARNIZO</v>
      </c>
    </row>
    <row r="2616" spans="1:21" x14ac:dyDescent="0.2">
      <c r="A2616">
        <v>1130673817</v>
      </c>
      <c r="B2616">
        <v>556</v>
      </c>
      <c r="C2616" t="s">
        <v>66</v>
      </c>
      <c r="D2616" t="s">
        <v>7026</v>
      </c>
      <c r="E2616" t="s">
        <v>7027</v>
      </c>
      <c r="F2616" t="s">
        <v>76</v>
      </c>
      <c r="G2616" t="s">
        <v>40</v>
      </c>
      <c r="H2616" s="1" t="d">
        <v>2015-07-01</v>
      </c>
      <c r="I2616">
        <v>3108</v>
      </c>
      <c r="J2616" t="s">
        <v>71</v>
      </c>
      <c r="K2616" t="s">
        <v>34</v>
      </c>
      <c r="L2616" t="s">
        <v>35</v>
      </c>
      <c r="M2616" t="s">
        <v>34</v>
      </c>
      <c r="N2616">
        <v>10220</v>
      </c>
      <c r="O2616">
        <v>10220</v>
      </c>
      <c r="P2616">
        <v>1</v>
      </c>
      <c r="Q2616" s="1" t="d">
        <v>1987-08-19</v>
      </c>
      <c r="R2616">
        <v>65</v>
      </c>
      <c r="S2616" t="s">
        <v>4406</v>
      </c>
      <c r="T2616" t="s">
        <v>8114</v>
      </c>
      <c r="U2616" s="19" t="str">
        <f t="shared" si="40"/>
        <v>MARLEYBI GALINDEZ TRUJILLO</v>
      </c>
    </row>
    <row r="2617" spans="1:21" x14ac:dyDescent="0.2">
      <c r="A2617">
        <v>1130681411</v>
      </c>
      <c r="B2617">
        <v>556</v>
      </c>
      <c r="C2617" t="s">
        <v>66</v>
      </c>
      <c r="D2617" t="s">
        <v>7028</v>
      </c>
      <c r="E2617" t="s">
        <v>7029</v>
      </c>
      <c r="F2617" t="s">
        <v>7289</v>
      </c>
      <c r="G2617" t="s">
        <v>32</v>
      </c>
      <c r="H2617" s="1" t="d">
        <v>2015-09-26</v>
      </c>
      <c r="I2617">
        <v>3075</v>
      </c>
      <c r="J2617" t="s">
        <v>64</v>
      </c>
      <c r="K2617" t="s">
        <v>34</v>
      </c>
      <c r="L2617" t="s">
        <v>35</v>
      </c>
      <c r="M2617" t="s">
        <v>34</v>
      </c>
      <c r="N2617">
        <v>10220</v>
      </c>
      <c r="O2617">
        <v>10220</v>
      </c>
      <c r="P2617">
        <v>1</v>
      </c>
      <c r="Q2617" s="1" t="d">
        <v>1989-03-14</v>
      </c>
      <c r="R2617">
        <v>60</v>
      </c>
      <c r="S2617" t="s">
        <v>45</v>
      </c>
      <c r="T2617" t="s">
        <v>3193</v>
      </c>
      <c r="U2617" s="19" t="str">
        <f t="shared" si="40"/>
        <v>ANDREA VANESSA ACEVEDO MANTILLA</v>
      </c>
    </row>
    <row r="2618" spans="1:21" x14ac:dyDescent="0.2">
      <c r="A2618">
        <v>1130683144</v>
      </c>
      <c r="B2618">
        <v>579</v>
      </c>
      <c r="C2618" t="s">
        <v>142</v>
      </c>
      <c r="D2618" t="s">
        <v>7030</v>
      </c>
      <c r="E2618" t="s">
        <v>7031</v>
      </c>
      <c r="F2618" t="s">
        <v>5408</v>
      </c>
      <c r="G2618" t="s">
        <v>43</v>
      </c>
      <c r="H2618" s="1" t="d">
        <v>2010-11-23</v>
      </c>
      <c r="I2618">
        <v>1345</v>
      </c>
      <c r="J2618" t="s">
        <v>180</v>
      </c>
      <c r="K2618" t="s">
        <v>50</v>
      </c>
      <c r="L2618" t="s">
        <v>35</v>
      </c>
      <c r="M2618" t="s">
        <v>36</v>
      </c>
      <c r="N2618">
        <v>10660</v>
      </c>
      <c r="O2618">
        <v>10660</v>
      </c>
      <c r="P2618">
        <v>1</v>
      </c>
      <c r="Q2618" s="1" t="d">
        <v>1989-07-21</v>
      </c>
      <c r="R2618">
        <v>104</v>
      </c>
      <c r="S2618" t="s">
        <v>101</v>
      </c>
      <c r="T2618" t="s">
        <v>7032</v>
      </c>
      <c r="U2618" s="19" t="str">
        <f t="shared" si="40"/>
        <v>VICTOR ALFREDO VARGAS CORTES</v>
      </c>
    </row>
    <row r="2619" spans="1:21" x14ac:dyDescent="0.2">
      <c r="A2619">
        <v>1136879818</v>
      </c>
      <c r="B2619">
        <v>1257</v>
      </c>
      <c r="C2619" t="s">
        <v>7201</v>
      </c>
      <c r="D2619" t="s">
        <v>7033</v>
      </c>
      <c r="E2619" t="s">
        <v>5627</v>
      </c>
      <c r="F2619" t="s">
        <v>3938</v>
      </c>
      <c r="G2619" t="s">
        <v>43</v>
      </c>
      <c r="H2619" s="1" t="d">
        <v>2013-01-14</v>
      </c>
      <c r="I2619">
        <v>4086</v>
      </c>
      <c r="J2619" t="s">
        <v>7201</v>
      </c>
      <c r="K2619" t="s">
        <v>34</v>
      </c>
      <c r="L2619" t="s">
        <v>35</v>
      </c>
      <c r="M2619" t="s">
        <v>34</v>
      </c>
      <c r="N2619">
        <v>20500</v>
      </c>
      <c r="O2619">
        <v>20500</v>
      </c>
      <c r="P2619">
        <v>1</v>
      </c>
      <c r="Q2619" s="1" t="d">
        <v>1988-02-11</v>
      </c>
      <c r="R2619">
        <v>190</v>
      </c>
      <c r="S2619" t="s">
        <v>55</v>
      </c>
      <c r="T2619" t="s">
        <v>3195</v>
      </c>
      <c r="U2619" s="19" t="str">
        <f t="shared" si="40"/>
        <v>ESTEFANIA CELY VIVAS</v>
      </c>
    </row>
    <row r="2620" spans="1:21" x14ac:dyDescent="0.2">
      <c r="A2620">
        <v>1136881211</v>
      </c>
      <c r="B2620">
        <v>1016</v>
      </c>
      <c r="C2620" t="s">
        <v>62</v>
      </c>
      <c r="D2620" t="s">
        <v>7034</v>
      </c>
      <c r="E2620" t="s">
        <v>7035</v>
      </c>
      <c r="F2620" t="s">
        <v>7239</v>
      </c>
      <c r="G2620" t="s">
        <v>43</v>
      </c>
      <c r="H2620" s="1" t="d">
        <v>2013-01-03</v>
      </c>
      <c r="I2620">
        <v>1332</v>
      </c>
      <c r="J2620" t="s">
        <v>284</v>
      </c>
      <c r="K2620" t="s">
        <v>35</v>
      </c>
      <c r="L2620" t="s">
        <v>35</v>
      </c>
      <c r="M2620" t="s">
        <v>34</v>
      </c>
      <c r="N2620">
        <v>30110</v>
      </c>
      <c r="O2620">
        <v>30110</v>
      </c>
      <c r="P2620">
        <v>1</v>
      </c>
      <c r="Q2620" s="1" t="d">
        <v>1989-04-18</v>
      </c>
      <c r="R2620">
        <v>103</v>
      </c>
      <c r="S2620" t="s">
        <v>225</v>
      </c>
      <c r="T2620" t="s">
        <v>3196</v>
      </c>
      <c r="U2620" s="19" t="str">
        <f t="shared" si="40"/>
        <v>NERCY CRISTINA ALVAREZ ALVARADO</v>
      </c>
    </row>
    <row r="2621" spans="1:21" x14ac:dyDescent="0.2">
      <c r="A2621">
        <v>1136882657</v>
      </c>
      <c r="B2621">
        <v>1232</v>
      </c>
      <c r="C2621" t="s">
        <v>30</v>
      </c>
      <c r="D2621" t="s">
        <v>8115</v>
      </c>
      <c r="E2621" t="s">
        <v>5801</v>
      </c>
      <c r="F2621" t="s">
        <v>3796</v>
      </c>
      <c r="G2621" t="s">
        <v>58</v>
      </c>
      <c r="H2621" s="1" t="d">
        <v>2020-09-07</v>
      </c>
      <c r="I2621">
        <v>3071</v>
      </c>
      <c r="J2621" t="s">
        <v>1065</v>
      </c>
      <c r="K2621" t="s">
        <v>34</v>
      </c>
      <c r="L2621" t="s">
        <v>35</v>
      </c>
      <c r="M2621" t="s">
        <v>36</v>
      </c>
      <c r="N2621">
        <v>10110</v>
      </c>
      <c r="O2621">
        <v>0</v>
      </c>
      <c r="P2621">
        <v>1</v>
      </c>
      <c r="Q2621" s="1" t="d">
        <v>1990-10-08</v>
      </c>
      <c r="R2621">
        <v>60</v>
      </c>
      <c r="S2621" t="s">
        <v>45</v>
      </c>
      <c r="T2621" t="s">
        <v>8116</v>
      </c>
      <c r="U2621" s="19" t="str">
        <f t="shared" si="40"/>
        <v>DIEGO ALEJANDRO MARIN GARCIA</v>
      </c>
    </row>
    <row r="2622" spans="1:21" x14ac:dyDescent="0.2">
      <c r="A2622">
        <v>1136883438</v>
      </c>
      <c r="B2622">
        <v>1016</v>
      </c>
      <c r="C2622" t="s">
        <v>62</v>
      </c>
      <c r="D2622" t="s">
        <v>3197</v>
      </c>
      <c r="E2622" t="s">
        <v>3198</v>
      </c>
      <c r="F2622" t="s">
        <v>7526</v>
      </c>
      <c r="G2622" t="s">
        <v>58</v>
      </c>
      <c r="H2622" s="1" t="d">
        <v>2015-05-06</v>
      </c>
      <c r="I2622">
        <v>1333</v>
      </c>
      <c r="J2622" t="s">
        <v>224</v>
      </c>
      <c r="K2622" t="s">
        <v>34</v>
      </c>
      <c r="L2622" t="s">
        <v>35</v>
      </c>
      <c r="M2622" t="s">
        <v>34</v>
      </c>
      <c r="N2622">
        <v>30110</v>
      </c>
      <c r="O2622">
        <v>30110</v>
      </c>
      <c r="P2622">
        <v>1</v>
      </c>
      <c r="Q2622" s="1" t="d">
        <v>1991-09-13</v>
      </c>
      <c r="R2622">
        <v>103</v>
      </c>
      <c r="S2622" t="s">
        <v>225</v>
      </c>
      <c r="T2622" t="s">
        <v>3199</v>
      </c>
      <c r="U2622" s="19" t="str">
        <f t="shared" si="40"/>
        <v>PAULA DANIELA DUARTE DIAZ</v>
      </c>
    </row>
    <row r="2623" spans="1:21" x14ac:dyDescent="0.2">
      <c r="A2623">
        <v>1136887669</v>
      </c>
      <c r="B2623">
        <v>1232</v>
      </c>
      <c r="C2623" t="s">
        <v>30</v>
      </c>
      <c r="D2623" t="s">
        <v>4344</v>
      </c>
      <c r="E2623" t="s">
        <v>736</v>
      </c>
      <c r="F2623" t="s">
        <v>1708</v>
      </c>
      <c r="G2623" t="s">
        <v>58</v>
      </c>
      <c r="H2623" s="1" t="d">
        <v>2018-12-03</v>
      </c>
      <c r="I2623">
        <v>3030</v>
      </c>
      <c r="J2623" t="s">
        <v>4626</v>
      </c>
      <c r="K2623" t="s">
        <v>34</v>
      </c>
      <c r="L2623" t="s">
        <v>35</v>
      </c>
      <c r="M2623" t="s">
        <v>34</v>
      </c>
      <c r="N2623">
        <v>10110</v>
      </c>
      <c r="O2623">
        <v>0</v>
      </c>
      <c r="P2623">
        <v>1</v>
      </c>
      <c r="Q2623" s="1" t="d">
        <v>1996-02-15</v>
      </c>
      <c r="R2623">
        <v>20</v>
      </c>
      <c r="S2623" t="s">
        <v>42</v>
      </c>
      <c r="T2623" t="s">
        <v>4345</v>
      </c>
      <c r="U2623" s="19" t="str">
        <f t="shared" si="40"/>
        <v>CAROLINA ARIAS RIVERA</v>
      </c>
    </row>
    <row r="2624" spans="1:21" x14ac:dyDescent="0.2">
      <c r="A2624">
        <v>1136888262</v>
      </c>
      <c r="B2624">
        <v>1015</v>
      </c>
      <c r="C2624" t="s">
        <v>73</v>
      </c>
      <c r="D2624" t="s">
        <v>7036</v>
      </c>
      <c r="E2624" t="s">
        <v>6436</v>
      </c>
      <c r="F2624" t="s">
        <v>1671</v>
      </c>
      <c r="G2624" t="s">
        <v>58</v>
      </c>
      <c r="H2624" s="1" t="d">
        <v>2019-12-17</v>
      </c>
      <c r="I2624">
        <v>1115</v>
      </c>
      <c r="J2624" t="s">
        <v>82</v>
      </c>
      <c r="K2624" t="s">
        <v>34</v>
      </c>
      <c r="L2624" t="s">
        <v>35</v>
      </c>
      <c r="M2624" t="s">
        <v>36</v>
      </c>
      <c r="N2624">
        <v>30000</v>
      </c>
      <c r="O2624">
        <v>30000</v>
      </c>
      <c r="P2624">
        <v>2</v>
      </c>
      <c r="Q2624" s="1" t="d">
        <v>1997-04-13</v>
      </c>
      <c r="R2624">
        <v>106</v>
      </c>
      <c r="S2624" t="s">
        <v>7185</v>
      </c>
      <c r="T2624" t="s">
        <v>7037</v>
      </c>
      <c r="U2624" s="19" t="str">
        <f t="shared" si="40"/>
        <v>DANIEL ANDRES CASADIEGO GUEVARA</v>
      </c>
    </row>
    <row r="2625" spans="1:21" x14ac:dyDescent="0.2">
      <c r="A2625">
        <v>1136909535</v>
      </c>
      <c r="B2625">
        <v>1232</v>
      </c>
      <c r="C2625" t="s">
        <v>30</v>
      </c>
      <c r="D2625" t="s">
        <v>3200</v>
      </c>
      <c r="E2625" t="s">
        <v>3201</v>
      </c>
      <c r="F2625" t="s">
        <v>74</v>
      </c>
      <c r="G2625" t="s">
        <v>40</v>
      </c>
      <c r="H2625" s="1" t="d">
        <v>2011-05-04</v>
      </c>
      <c r="I2625">
        <v>7059</v>
      </c>
      <c r="J2625" t="s">
        <v>7246</v>
      </c>
      <c r="K2625" t="s">
        <v>34</v>
      </c>
      <c r="L2625" t="s">
        <v>35</v>
      </c>
      <c r="M2625" t="s">
        <v>34</v>
      </c>
      <c r="N2625">
        <v>10110</v>
      </c>
      <c r="O2625">
        <v>0</v>
      </c>
      <c r="P2625">
        <v>1</v>
      </c>
      <c r="Q2625" s="1" t="d">
        <v>1988-03-29</v>
      </c>
      <c r="R2625">
        <v>70</v>
      </c>
      <c r="S2625" t="s">
        <v>37</v>
      </c>
      <c r="T2625" t="s">
        <v>3202</v>
      </c>
      <c r="U2625" s="19" t="str">
        <f t="shared" si="40"/>
        <v>MARTHA ALCIRA ROA FERNANDEZ</v>
      </c>
    </row>
    <row r="2626" spans="1:21" x14ac:dyDescent="0.2">
      <c r="A2626">
        <v>1136909870</v>
      </c>
      <c r="B2626">
        <v>1232</v>
      </c>
      <c r="C2626" t="s">
        <v>30</v>
      </c>
      <c r="D2626" t="s">
        <v>3203</v>
      </c>
      <c r="E2626" t="s">
        <v>2510</v>
      </c>
      <c r="F2626" t="s">
        <v>74</v>
      </c>
      <c r="G2626" t="s">
        <v>40</v>
      </c>
      <c r="H2626" s="1" t="d">
        <v>2012-08-06</v>
      </c>
      <c r="I2626">
        <v>7404</v>
      </c>
      <c r="J2626" t="s">
        <v>7200</v>
      </c>
      <c r="K2626" t="s">
        <v>34</v>
      </c>
      <c r="L2626" t="s">
        <v>35</v>
      </c>
      <c r="M2626" t="s">
        <v>36</v>
      </c>
      <c r="N2626">
        <v>10110</v>
      </c>
      <c r="O2626">
        <v>0</v>
      </c>
      <c r="P2626">
        <v>1</v>
      </c>
      <c r="Q2626" s="1" t="d">
        <v>1989-06-06</v>
      </c>
      <c r="R2626">
        <v>70</v>
      </c>
      <c r="S2626" t="s">
        <v>37</v>
      </c>
      <c r="T2626" t="s">
        <v>3204</v>
      </c>
      <c r="U2626" s="19" t="str">
        <f t="shared" si="40"/>
        <v>JHON JAIRO PINEDA MARTINEZ</v>
      </c>
    </row>
    <row r="2627" spans="1:21" x14ac:dyDescent="0.2">
      <c r="A2627">
        <v>1140815347</v>
      </c>
      <c r="B2627">
        <v>579</v>
      </c>
      <c r="C2627" t="s">
        <v>142</v>
      </c>
      <c r="D2627" t="s">
        <v>8117</v>
      </c>
      <c r="E2627" t="s">
        <v>2483</v>
      </c>
      <c r="F2627" t="s">
        <v>411</v>
      </c>
      <c r="G2627" t="s">
        <v>58</v>
      </c>
      <c r="H2627" s="1" t="d">
        <v>2011-04-01</v>
      </c>
      <c r="I2627">
        <v>3353</v>
      </c>
      <c r="J2627" t="s">
        <v>7191</v>
      </c>
      <c r="K2627" t="s">
        <v>50</v>
      </c>
      <c r="L2627" t="s">
        <v>35</v>
      </c>
      <c r="M2627" t="s">
        <v>36</v>
      </c>
      <c r="N2627">
        <v>10660</v>
      </c>
      <c r="O2627">
        <v>10660</v>
      </c>
      <c r="P2627">
        <v>1</v>
      </c>
      <c r="Q2627" s="1" t="d">
        <v>1987-02-07</v>
      </c>
      <c r="R2627">
        <v>80</v>
      </c>
      <c r="S2627" t="s">
        <v>51</v>
      </c>
      <c r="T2627" t="s">
        <v>3205</v>
      </c>
      <c r="U2627" s="19" t="str">
        <f t="shared" ref="U2627:U2690" si="41">TRIM(E2627)&amp;" "&amp;TRIM(D2627)</f>
        <v>MIGUEL ANTONIO RUZ DE LA OSSA</v>
      </c>
    </row>
    <row r="2628" spans="1:21" x14ac:dyDescent="0.2">
      <c r="A2628">
        <v>1140822007</v>
      </c>
      <c r="B2628">
        <v>579</v>
      </c>
      <c r="C2628" t="s">
        <v>142</v>
      </c>
      <c r="D2628" t="s">
        <v>3206</v>
      </c>
      <c r="E2628" t="s">
        <v>1756</v>
      </c>
      <c r="F2628" t="s">
        <v>361</v>
      </c>
      <c r="G2628" t="s">
        <v>40</v>
      </c>
      <c r="H2628" s="1" t="d">
        <v>2017-09-23</v>
      </c>
      <c r="I2628">
        <v>3351</v>
      </c>
      <c r="J2628" t="s">
        <v>230</v>
      </c>
      <c r="K2628" t="s">
        <v>50</v>
      </c>
      <c r="L2628" t="s">
        <v>35</v>
      </c>
      <c r="M2628" t="s">
        <v>34</v>
      </c>
      <c r="N2628">
        <v>10660</v>
      </c>
      <c r="O2628">
        <v>10660</v>
      </c>
      <c r="P2628">
        <v>1</v>
      </c>
      <c r="Q2628" s="1" t="d">
        <v>1989-05-20</v>
      </c>
      <c r="R2628">
        <v>80</v>
      </c>
      <c r="S2628" t="s">
        <v>51</v>
      </c>
      <c r="T2628" t="s">
        <v>3207</v>
      </c>
      <c r="U2628" s="19" t="str">
        <f t="shared" si="41"/>
        <v>ELIZABETH SANTOS FERNANDEZ</v>
      </c>
    </row>
    <row r="2629" spans="1:21" x14ac:dyDescent="0.2">
      <c r="A2629">
        <v>1140826574</v>
      </c>
      <c r="B2629">
        <v>1016</v>
      </c>
      <c r="C2629" t="s">
        <v>62</v>
      </c>
      <c r="D2629" t="s">
        <v>7038</v>
      </c>
      <c r="E2629" t="s">
        <v>4561</v>
      </c>
      <c r="F2629" t="s">
        <v>7270</v>
      </c>
      <c r="G2629" t="s">
        <v>54</v>
      </c>
      <c r="H2629" s="1" t="d">
        <v>2018-11-21</v>
      </c>
      <c r="I2629">
        <v>1336</v>
      </c>
      <c r="J2629" t="s">
        <v>1534</v>
      </c>
      <c r="K2629" t="s">
        <v>35</v>
      </c>
      <c r="L2629" t="s">
        <v>35</v>
      </c>
      <c r="M2629" t="s">
        <v>34</v>
      </c>
      <c r="N2629">
        <v>30110</v>
      </c>
      <c r="O2629">
        <v>30110</v>
      </c>
      <c r="P2629">
        <v>3</v>
      </c>
      <c r="Q2629" s="1" t="d">
        <v>1989-12-19</v>
      </c>
      <c r="R2629">
        <v>103</v>
      </c>
      <c r="S2629" t="s">
        <v>225</v>
      </c>
      <c r="T2629" t="s">
        <v>4346</v>
      </c>
      <c r="U2629" s="19" t="str">
        <f t="shared" si="41"/>
        <v>DIANA PAOLA CURE FRANCO</v>
      </c>
    </row>
    <row r="2630" spans="1:21" x14ac:dyDescent="0.2">
      <c r="A2630">
        <v>1140834089</v>
      </c>
      <c r="B2630">
        <v>584</v>
      </c>
      <c r="C2630" t="s">
        <v>1385</v>
      </c>
      <c r="D2630" t="s">
        <v>7040</v>
      </c>
      <c r="E2630" t="s">
        <v>3690</v>
      </c>
      <c r="F2630" t="s">
        <v>117</v>
      </c>
      <c r="G2630" t="s">
        <v>58</v>
      </c>
      <c r="H2630" s="1" t="d">
        <v>2017-04-21</v>
      </c>
      <c r="I2630">
        <v>4344</v>
      </c>
      <c r="J2630" t="s">
        <v>118</v>
      </c>
      <c r="K2630" t="s">
        <v>50</v>
      </c>
      <c r="L2630" t="s">
        <v>35</v>
      </c>
      <c r="M2630" t="s">
        <v>36</v>
      </c>
      <c r="N2630">
        <v>10660</v>
      </c>
      <c r="O2630">
        <v>10665</v>
      </c>
      <c r="P2630">
        <v>1</v>
      </c>
      <c r="Q2630" s="1" t="d">
        <v>1990-07-16</v>
      </c>
      <c r="R2630">
        <v>50</v>
      </c>
      <c r="S2630" t="s">
        <v>119</v>
      </c>
      <c r="T2630" t="s">
        <v>3208</v>
      </c>
      <c r="U2630" s="19" t="str">
        <f t="shared" si="41"/>
        <v>JOSE MANUEL ORTIZ SIERRA</v>
      </c>
    </row>
    <row r="2631" spans="1:21" x14ac:dyDescent="0.2">
      <c r="A2631">
        <v>1140838475</v>
      </c>
      <c r="B2631">
        <v>556</v>
      </c>
      <c r="C2631" t="s">
        <v>66</v>
      </c>
      <c r="D2631" t="s">
        <v>3209</v>
      </c>
      <c r="E2631" t="s">
        <v>3210</v>
      </c>
      <c r="F2631" t="s">
        <v>2310</v>
      </c>
      <c r="G2631" t="s">
        <v>58</v>
      </c>
      <c r="H2631" s="1" t="d">
        <v>2018-01-19</v>
      </c>
      <c r="I2631">
        <v>3366</v>
      </c>
      <c r="J2631" t="s">
        <v>158</v>
      </c>
      <c r="K2631" t="s">
        <v>50</v>
      </c>
      <c r="L2631" t="s">
        <v>35</v>
      </c>
      <c r="M2631" t="s">
        <v>34</v>
      </c>
      <c r="N2631">
        <v>10220</v>
      </c>
      <c r="O2631">
        <v>10220</v>
      </c>
      <c r="P2631">
        <v>1</v>
      </c>
      <c r="Q2631" s="1" t="d">
        <v>1991-01-17</v>
      </c>
      <c r="R2631">
        <v>80</v>
      </c>
      <c r="S2631" t="s">
        <v>51</v>
      </c>
      <c r="T2631" t="s">
        <v>4347</v>
      </c>
      <c r="U2631" s="19" t="str">
        <f t="shared" si="41"/>
        <v>ADRIANA CAROLINA DUQUE PEÑA</v>
      </c>
    </row>
    <row r="2632" spans="1:21" x14ac:dyDescent="0.2">
      <c r="A2632">
        <v>1140844702</v>
      </c>
      <c r="B2632">
        <v>1232</v>
      </c>
      <c r="C2632" t="s">
        <v>30</v>
      </c>
      <c r="D2632" t="s">
        <v>3211</v>
      </c>
      <c r="E2632" t="s">
        <v>3212</v>
      </c>
      <c r="F2632" t="s">
        <v>423</v>
      </c>
      <c r="G2632" t="s">
        <v>43</v>
      </c>
      <c r="H2632" s="1" t="d">
        <v>2014-03-10</v>
      </c>
      <c r="I2632">
        <v>3037</v>
      </c>
      <c r="J2632" t="s">
        <v>4665</v>
      </c>
      <c r="K2632" t="s">
        <v>34</v>
      </c>
      <c r="L2632" t="s">
        <v>35</v>
      </c>
      <c r="M2632" t="s">
        <v>34</v>
      </c>
      <c r="N2632">
        <v>10110</v>
      </c>
      <c r="O2632">
        <v>0</v>
      </c>
      <c r="P2632">
        <v>1</v>
      </c>
      <c r="Q2632" s="1" t="d">
        <v>1991-08-19</v>
      </c>
      <c r="R2632">
        <v>20</v>
      </c>
      <c r="S2632" t="s">
        <v>42</v>
      </c>
      <c r="T2632" t="s">
        <v>3213</v>
      </c>
      <c r="U2632" s="19" t="str">
        <f t="shared" si="41"/>
        <v>JENNIFER JUDITH HADECHINI RUSSO</v>
      </c>
    </row>
    <row r="2633" spans="1:21" x14ac:dyDescent="0.2">
      <c r="A2633">
        <v>1140852233</v>
      </c>
      <c r="B2633">
        <v>586</v>
      </c>
      <c r="C2633" t="s">
        <v>843</v>
      </c>
      <c r="D2633" t="s">
        <v>3380</v>
      </c>
      <c r="E2633" t="s">
        <v>3381</v>
      </c>
      <c r="F2633" t="s">
        <v>135</v>
      </c>
      <c r="G2633" t="s">
        <v>40</v>
      </c>
      <c r="H2633" s="1" t="d">
        <v>2018-06-23</v>
      </c>
      <c r="I2633">
        <v>3355</v>
      </c>
      <c r="J2633" t="s">
        <v>7202</v>
      </c>
      <c r="K2633" t="s">
        <v>50</v>
      </c>
      <c r="L2633" t="s">
        <v>35</v>
      </c>
      <c r="M2633" t="s">
        <v>36</v>
      </c>
      <c r="N2633">
        <v>10660</v>
      </c>
      <c r="O2633">
        <v>10710</v>
      </c>
      <c r="P2633">
        <v>1</v>
      </c>
      <c r="Q2633" s="1" t="d">
        <v>1992-08-11</v>
      </c>
      <c r="R2633">
        <v>80</v>
      </c>
      <c r="S2633" t="s">
        <v>51</v>
      </c>
      <c r="T2633" t="s">
        <v>4348</v>
      </c>
      <c r="U2633" s="19" t="str">
        <f t="shared" si="41"/>
        <v>LUIS JOVANY MEDRANO ESPINOSA</v>
      </c>
    </row>
    <row r="2634" spans="1:21" x14ac:dyDescent="0.2">
      <c r="A2634">
        <v>1140852382</v>
      </c>
      <c r="B2634">
        <v>579</v>
      </c>
      <c r="C2634" t="s">
        <v>142</v>
      </c>
      <c r="D2634" t="s">
        <v>7041</v>
      </c>
      <c r="E2634" t="s">
        <v>1902</v>
      </c>
      <c r="F2634" t="s">
        <v>454</v>
      </c>
      <c r="G2634" t="s">
        <v>58</v>
      </c>
      <c r="H2634" s="1" t="d">
        <v>2020-01-07</v>
      </c>
      <c r="I2634">
        <v>3351</v>
      </c>
      <c r="J2634" t="s">
        <v>230</v>
      </c>
      <c r="K2634" t="s">
        <v>50</v>
      </c>
      <c r="L2634" t="s">
        <v>35</v>
      </c>
      <c r="M2634" t="s">
        <v>34</v>
      </c>
      <c r="N2634">
        <v>10660</v>
      </c>
      <c r="O2634">
        <v>10660</v>
      </c>
      <c r="P2634">
        <v>1</v>
      </c>
      <c r="Q2634" s="1" t="d">
        <v>1992-05-01</v>
      </c>
      <c r="R2634">
        <v>80</v>
      </c>
      <c r="S2634" t="s">
        <v>51</v>
      </c>
      <c r="T2634" t="s">
        <v>8118</v>
      </c>
      <c r="U2634" s="19" t="str">
        <f t="shared" si="41"/>
        <v>ANA MARIA OYAGA NIETO</v>
      </c>
    </row>
    <row r="2635" spans="1:21" x14ac:dyDescent="0.2">
      <c r="A2635">
        <v>1140855499</v>
      </c>
      <c r="B2635">
        <v>579</v>
      </c>
      <c r="C2635" t="s">
        <v>142</v>
      </c>
      <c r="D2635" t="s">
        <v>3214</v>
      </c>
      <c r="E2635" t="s">
        <v>3215</v>
      </c>
      <c r="F2635" t="s">
        <v>135</v>
      </c>
      <c r="G2635" t="s">
        <v>40</v>
      </c>
      <c r="H2635" s="1" t="d">
        <v>2018-03-14</v>
      </c>
      <c r="I2635">
        <v>3355</v>
      </c>
      <c r="J2635" t="s">
        <v>7202</v>
      </c>
      <c r="K2635" t="s">
        <v>50</v>
      </c>
      <c r="L2635" t="s">
        <v>35</v>
      </c>
      <c r="M2635" t="s">
        <v>36</v>
      </c>
      <c r="N2635">
        <v>10660</v>
      </c>
      <c r="O2635">
        <v>10660</v>
      </c>
      <c r="P2635">
        <v>1</v>
      </c>
      <c r="Q2635" s="1" t="d">
        <v>1992-11-20</v>
      </c>
      <c r="R2635">
        <v>80</v>
      </c>
      <c r="S2635" t="s">
        <v>51</v>
      </c>
      <c r="T2635" t="s">
        <v>3216</v>
      </c>
      <c r="U2635" s="19" t="str">
        <f t="shared" si="41"/>
        <v>SEBASTIAN ANTONIO MAZA RAMIREZ</v>
      </c>
    </row>
    <row r="2636" spans="1:21" x14ac:dyDescent="0.2">
      <c r="A2636">
        <v>1140859572</v>
      </c>
      <c r="B2636">
        <v>569</v>
      </c>
      <c r="C2636" t="s">
        <v>70</v>
      </c>
      <c r="D2636" t="s">
        <v>4349</v>
      </c>
      <c r="E2636" t="s">
        <v>4350</v>
      </c>
      <c r="F2636" t="s">
        <v>1427</v>
      </c>
      <c r="G2636" t="s">
        <v>58</v>
      </c>
      <c r="H2636" s="1" t="d">
        <v>2019-04-03</v>
      </c>
      <c r="I2636">
        <v>3351</v>
      </c>
      <c r="J2636" t="s">
        <v>230</v>
      </c>
      <c r="K2636" t="s">
        <v>50</v>
      </c>
      <c r="L2636" t="s">
        <v>35</v>
      </c>
      <c r="M2636" t="s">
        <v>34</v>
      </c>
      <c r="N2636">
        <v>10440</v>
      </c>
      <c r="O2636">
        <v>10440</v>
      </c>
      <c r="P2636">
        <v>1</v>
      </c>
      <c r="Q2636" s="1" t="d">
        <v>1993-04-30</v>
      </c>
      <c r="R2636">
        <v>80</v>
      </c>
      <c r="S2636" t="s">
        <v>51</v>
      </c>
      <c r="T2636" t="s">
        <v>7042</v>
      </c>
      <c r="U2636" s="19" t="str">
        <f t="shared" si="41"/>
        <v>LAURA VANNESSA OLAYA HERRERA</v>
      </c>
    </row>
    <row r="2637" spans="1:21" x14ac:dyDescent="0.2">
      <c r="A2637">
        <v>1140860851</v>
      </c>
      <c r="B2637">
        <v>579</v>
      </c>
      <c r="C2637" t="s">
        <v>142</v>
      </c>
      <c r="D2637" t="s">
        <v>7043</v>
      </c>
      <c r="E2637" t="s">
        <v>4114</v>
      </c>
      <c r="F2637" t="s">
        <v>135</v>
      </c>
      <c r="G2637" t="s">
        <v>40</v>
      </c>
      <c r="H2637" s="1" t="d">
        <v>2017-03-16</v>
      </c>
      <c r="I2637">
        <v>3355</v>
      </c>
      <c r="J2637" t="s">
        <v>7202</v>
      </c>
      <c r="K2637" t="s">
        <v>50</v>
      </c>
      <c r="L2637" t="s">
        <v>35</v>
      </c>
      <c r="M2637" t="s">
        <v>36</v>
      </c>
      <c r="N2637">
        <v>10660</v>
      </c>
      <c r="O2637">
        <v>10660</v>
      </c>
      <c r="P2637">
        <v>1</v>
      </c>
      <c r="Q2637" s="1" t="d">
        <v>1993-06-17</v>
      </c>
      <c r="R2637">
        <v>80</v>
      </c>
      <c r="S2637" t="s">
        <v>51</v>
      </c>
      <c r="T2637" t="s">
        <v>3217</v>
      </c>
      <c r="U2637" s="19" t="str">
        <f t="shared" si="41"/>
        <v>JOSE SMITH DE LA ASUNCION</v>
      </c>
    </row>
    <row r="2638" spans="1:21" x14ac:dyDescent="0.2">
      <c r="A2638">
        <v>1140862624</v>
      </c>
      <c r="B2638">
        <v>579</v>
      </c>
      <c r="C2638" t="s">
        <v>142</v>
      </c>
      <c r="D2638" t="s">
        <v>3712</v>
      </c>
      <c r="E2638" t="s">
        <v>3713</v>
      </c>
      <c r="F2638" t="s">
        <v>7412</v>
      </c>
      <c r="G2638" t="s">
        <v>58</v>
      </c>
      <c r="H2638" s="1" t="d">
        <v>2018-10-08</v>
      </c>
      <c r="I2638">
        <v>3122</v>
      </c>
      <c r="J2638" t="s">
        <v>156</v>
      </c>
      <c r="K2638" t="s">
        <v>34</v>
      </c>
      <c r="L2638" t="s">
        <v>35</v>
      </c>
      <c r="M2638" t="s">
        <v>34</v>
      </c>
      <c r="N2638">
        <v>10660</v>
      </c>
      <c r="O2638">
        <v>10660</v>
      </c>
      <c r="P2638">
        <v>1</v>
      </c>
      <c r="Q2638" s="1" t="d">
        <v>1993-08-20</v>
      </c>
      <c r="R2638">
        <v>65</v>
      </c>
      <c r="S2638" t="s">
        <v>4406</v>
      </c>
      <c r="T2638" t="s">
        <v>7044</v>
      </c>
      <c r="U2638" s="19" t="str">
        <f t="shared" si="41"/>
        <v>LAURA PAOLA GOENAGA PERTUZ</v>
      </c>
    </row>
    <row r="2639" spans="1:21" x14ac:dyDescent="0.2">
      <c r="A2639">
        <v>1140863134</v>
      </c>
      <c r="B2639">
        <v>579</v>
      </c>
      <c r="C2639" t="s">
        <v>142</v>
      </c>
      <c r="D2639" t="s">
        <v>4351</v>
      </c>
      <c r="E2639" t="s">
        <v>4352</v>
      </c>
      <c r="F2639" t="s">
        <v>7412</v>
      </c>
      <c r="G2639" t="s">
        <v>58</v>
      </c>
      <c r="H2639" s="1" t="d">
        <v>2018-12-12</v>
      </c>
      <c r="I2639">
        <v>3122</v>
      </c>
      <c r="J2639" t="s">
        <v>156</v>
      </c>
      <c r="K2639" t="s">
        <v>34</v>
      </c>
      <c r="L2639" t="s">
        <v>35</v>
      </c>
      <c r="M2639" t="s">
        <v>36</v>
      </c>
      <c r="N2639">
        <v>10660</v>
      </c>
      <c r="O2639">
        <v>10660</v>
      </c>
      <c r="P2639">
        <v>1</v>
      </c>
      <c r="Q2639" s="1" t="d">
        <v>1993-09-15</v>
      </c>
      <c r="R2639">
        <v>65</v>
      </c>
      <c r="S2639" t="s">
        <v>4406</v>
      </c>
      <c r="T2639" t="s">
        <v>4353</v>
      </c>
      <c r="U2639" s="19" t="str">
        <f t="shared" si="41"/>
        <v>SAID DE JESUS HERNANDEZ RETAMOZO</v>
      </c>
    </row>
    <row r="2640" spans="1:21" x14ac:dyDescent="0.2">
      <c r="A2640">
        <v>1140867884</v>
      </c>
      <c r="B2640">
        <v>579</v>
      </c>
      <c r="C2640" t="s">
        <v>142</v>
      </c>
      <c r="D2640" t="s">
        <v>4354</v>
      </c>
      <c r="E2640" t="s">
        <v>4355</v>
      </c>
      <c r="F2640" t="s">
        <v>196</v>
      </c>
      <c r="G2640" t="s">
        <v>40</v>
      </c>
      <c r="H2640" s="1" t="d">
        <v>2018-11-16</v>
      </c>
      <c r="I2640">
        <v>3355</v>
      </c>
      <c r="J2640" t="s">
        <v>7202</v>
      </c>
      <c r="K2640" t="s">
        <v>50</v>
      </c>
      <c r="L2640" t="s">
        <v>35</v>
      </c>
      <c r="M2640" t="s">
        <v>36</v>
      </c>
      <c r="N2640">
        <v>10660</v>
      </c>
      <c r="O2640">
        <v>10660</v>
      </c>
      <c r="P2640">
        <v>1</v>
      </c>
      <c r="Q2640" s="1" t="d">
        <v>1994-02-26</v>
      </c>
      <c r="R2640">
        <v>80</v>
      </c>
      <c r="S2640" t="s">
        <v>51</v>
      </c>
      <c r="T2640" t="s">
        <v>4356</v>
      </c>
      <c r="U2640" s="19" t="str">
        <f t="shared" si="41"/>
        <v>WILLIAM ALBERTO SANCHEZ GONZALEZ</v>
      </c>
    </row>
    <row r="2641" spans="1:21" x14ac:dyDescent="0.2">
      <c r="A2641">
        <v>1140871175</v>
      </c>
      <c r="B2641">
        <v>579</v>
      </c>
      <c r="C2641" t="s">
        <v>142</v>
      </c>
      <c r="D2641" t="s">
        <v>7046</v>
      </c>
      <c r="E2641" t="s">
        <v>7047</v>
      </c>
      <c r="F2641" t="s">
        <v>76</v>
      </c>
      <c r="G2641" t="s">
        <v>40</v>
      </c>
      <c r="H2641" s="1" t="d">
        <v>2016-04-15</v>
      </c>
      <c r="I2641">
        <v>3108</v>
      </c>
      <c r="J2641" t="s">
        <v>71</v>
      </c>
      <c r="K2641" t="s">
        <v>34</v>
      </c>
      <c r="L2641" t="s">
        <v>35</v>
      </c>
      <c r="M2641" t="s">
        <v>36</v>
      </c>
      <c r="N2641">
        <v>10660</v>
      </c>
      <c r="O2641">
        <v>10660</v>
      </c>
      <c r="P2641">
        <v>1</v>
      </c>
      <c r="Q2641" s="1" t="d">
        <v>1994-08-07</v>
      </c>
      <c r="R2641">
        <v>65</v>
      </c>
      <c r="S2641" t="s">
        <v>4406</v>
      </c>
      <c r="T2641" t="s">
        <v>8119</v>
      </c>
      <c r="U2641" s="19" t="str">
        <f t="shared" si="41"/>
        <v>OSNAYDER QUIROZ NORIEGA</v>
      </c>
    </row>
    <row r="2642" spans="1:21" x14ac:dyDescent="0.2">
      <c r="A2642">
        <v>1140872313</v>
      </c>
      <c r="B2642">
        <v>554</v>
      </c>
      <c r="C2642" t="s">
        <v>105</v>
      </c>
      <c r="D2642" t="s">
        <v>3714</v>
      </c>
      <c r="E2642" t="s">
        <v>3715</v>
      </c>
      <c r="F2642" t="s">
        <v>7420</v>
      </c>
      <c r="G2642" t="s">
        <v>58</v>
      </c>
      <c r="H2642" s="1" t="d">
        <v>2018-10-18</v>
      </c>
      <c r="I2642">
        <v>3122</v>
      </c>
      <c r="J2642" t="s">
        <v>156</v>
      </c>
      <c r="K2642" t="s">
        <v>34</v>
      </c>
      <c r="L2642" t="s">
        <v>35</v>
      </c>
      <c r="M2642" t="s">
        <v>36</v>
      </c>
      <c r="N2642">
        <v>10118</v>
      </c>
      <c r="O2642">
        <v>10850</v>
      </c>
      <c r="P2642">
        <v>1</v>
      </c>
      <c r="Q2642" s="1" t="d">
        <v>1994-10-21</v>
      </c>
      <c r="R2642">
        <v>65</v>
      </c>
      <c r="S2642" t="s">
        <v>4406</v>
      </c>
      <c r="T2642" t="s">
        <v>4357</v>
      </c>
      <c r="U2642" s="19" t="str">
        <f t="shared" si="41"/>
        <v>GERMAN JUNIOR PEREZ OCHOA</v>
      </c>
    </row>
    <row r="2643" spans="1:21" x14ac:dyDescent="0.2">
      <c r="A2643">
        <v>1140872482</v>
      </c>
      <c r="B2643">
        <v>579</v>
      </c>
      <c r="C2643" t="s">
        <v>142</v>
      </c>
      <c r="D2643" t="s">
        <v>4358</v>
      </c>
      <c r="E2643" t="s">
        <v>4359</v>
      </c>
      <c r="F2643" t="s">
        <v>135</v>
      </c>
      <c r="G2643" t="s">
        <v>40</v>
      </c>
      <c r="H2643" s="1" t="d">
        <v>2019-02-26</v>
      </c>
      <c r="I2643">
        <v>3355</v>
      </c>
      <c r="J2643" t="s">
        <v>7202</v>
      </c>
      <c r="K2643" t="s">
        <v>50</v>
      </c>
      <c r="L2643" t="s">
        <v>35</v>
      </c>
      <c r="M2643" t="s">
        <v>36</v>
      </c>
      <c r="N2643">
        <v>10660</v>
      </c>
      <c r="O2643">
        <v>10660</v>
      </c>
      <c r="P2643">
        <v>1</v>
      </c>
      <c r="Q2643" s="1" t="d">
        <v>1994-10-26</v>
      </c>
      <c r="R2643">
        <v>80</v>
      </c>
      <c r="S2643" t="s">
        <v>51</v>
      </c>
      <c r="T2643" t="s">
        <v>4360</v>
      </c>
      <c r="U2643" s="19" t="str">
        <f t="shared" si="41"/>
        <v>BRAYAN EDUARDO FORERO COHEN</v>
      </c>
    </row>
    <row r="2644" spans="1:21" x14ac:dyDescent="0.2">
      <c r="A2644">
        <v>1140875848</v>
      </c>
      <c r="B2644">
        <v>569</v>
      </c>
      <c r="C2644" t="s">
        <v>70</v>
      </c>
      <c r="D2644" t="s">
        <v>7048</v>
      </c>
      <c r="E2644" t="s">
        <v>7049</v>
      </c>
      <c r="F2644" t="s">
        <v>7412</v>
      </c>
      <c r="G2644" t="s">
        <v>58</v>
      </c>
      <c r="H2644" s="1" t="d">
        <v>2019-07-25</v>
      </c>
      <c r="I2644">
        <v>3122</v>
      </c>
      <c r="J2644" t="s">
        <v>156</v>
      </c>
      <c r="K2644" t="s">
        <v>34</v>
      </c>
      <c r="L2644" t="s">
        <v>35</v>
      </c>
      <c r="M2644" t="s">
        <v>34</v>
      </c>
      <c r="N2644">
        <v>10440</v>
      </c>
      <c r="O2644">
        <v>10440</v>
      </c>
      <c r="P2644">
        <v>1</v>
      </c>
      <c r="Q2644" s="1" t="d">
        <v>1995-01-03</v>
      </c>
      <c r="R2644">
        <v>65</v>
      </c>
      <c r="S2644" t="s">
        <v>4406</v>
      </c>
      <c r="T2644" t="s">
        <v>7050</v>
      </c>
      <c r="U2644" s="19" t="str">
        <f t="shared" si="41"/>
        <v>MARIA JOSE RUEDA VECINO</v>
      </c>
    </row>
    <row r="2645" spans="1:21" x14ac:dyDescent="0.2">
      <c r="A2645">
        <v>1140876471</v>
      </c>
      <c r="B2645">
        <v>579</v>
      </c>
      <c r="C2645" t="s">
        <v>142</v>
      </c>
      <c r="D2645" t="s">
        <v>3716</v>
      </c>
      <c r="E2645" t="s">
        <v>3345</v>
      </c>
      <c r="F2645" t="s">
        <v>7412</v>
      </c>
      <c r="G2645" t="s">
        <v>58</v>
      </c>
      <c r="H2645" s="1" t="d">
        <v>2018-10-04</v>
      </c>
      <c r="I2645">
        <v>3122</v>
      </c>
      <c r="J2645" t="s">
        <v>156</v>
      </c>
      <c r="K2645" t="s">
        <v>34</v>
      </c>
      <c r="L2645" t="s">
        <v>35</v>
      </c>
      <c r="M2645" t="s">
        <v>36</v>
      </c>
      <c r="N2645">
        <v>10660</v>
      </c>
      <c r="O2645">
        <v>10660</v>
      </c>
      <c r="P2645">
        <v>1</v>
      </c>
      <c r="Q2645" s="1" t="d">
        <v>1995-03-28</v>
      </c>
      <c r="R2645">
        <v>65</v>
      </c>
      <c r="S2645" t="s">
        <v>4406</v>
      </c>
      <c r="T2645" t="s">
        <v>4361</v>
      </c>
      <c r="U2645" s="19" t="str">
        <f t="shared" si="41"/>
        <v>CARLOS DAVID PIMENTEL ARIZA</v>
      </c>
    </row>
    <row r="2646" spans="1:21" x14ac:dyDescent="0.2">
      <c r="A2646">
        <v>1140880660</v>
      </c>
      <c r="B2646">
        <v>579</v>
      </c>
      <c r="C2646" t="s">
        <v>142</v>
      </c>
      <c r="D2646" t="s">
        <v>7051</v>
      </c>
      <c r="E2646" t="s">
        <v>7052</v>
      </c>
      <c r="F2646" t="s">
        <v>135</v>
      </c>
      <c r="G2646" t="s">
        <v>40</v>
      </c>
      <c r="H2646" s="1" t="d">
        <v>2019-05-02</v>
      </c>
      <c r="I2646">
        <v>3355</v>
      </c>
      <c r="J2646" t="s">
        <v>7202</v>
      </c>
      <c r="K2646" t="s">
        <v>50</v>
      </c>
      <c r="L2646" t="s">
        <v>35</v>
      </c>
      <c r="M2646" t="s">
        <v>36</v>
      </c>
      <c r="N2646">
        <v>10660</v>
      </c>
      <c r="O2646">
        <v>10660</v>
      </c>
      <c r="P2646">
        <v>1</v>
      </c>
      <c r="Q2646" s="1" t="d">
        <v>1995-10-02</v>
      </c>
      <c r="R2646">
        <v>80</v>
      </c>
      <c r="S2646" t="s">
        <v>51</v>
      </c>
      <c r="T2646" t="s">
        <v>8120</v>
      </c>
      <c r="U2646" s="19" t="str">
        <f t="shared" si="41"/>
        <v>JOSEPH TEHRAN ROSARRIO</v>
      </c>
    </row>
    <row r="2647" spans="1:21" x14ac:dyDescent="0.2">
      <c r="A2647">
        <v>1140881161</v>
      </c>
      <c r="B2647">
        <v>579</v>
      </c>
      <c r="C2647" t="s">
        <v>142</v>
      </c>
      <c r="D2647" t="s">
        <v>7053</v>
      </c>
      <c r="E2647" t="s">
        <v>7054</v>
      </c>
      <c r="F2647" t="s">
        <v>5408</v>
      </c>
      <c r="G2647" t="s">
        <v>43</v>
      </c>
      <c r="H2647" s="1" t="d">
        <v>2014-02-05</v>
      </c>
      <c r="I2647">
        <v>4344</v>
      </c>
      <c r="J2647" t="s">
        <v>118</v>
      </c>
      <c r="K2647" t="s">
        <v>50</v>
      </c>
      <c r="L2647" t="s">
        <v>35</v>
      </c>
      <c r="M2647" t="s">
        <v>36</v>
      </c>
      <c r="N2647">
        <v>10660</v>
      </c>
      <c r="O2647">
        <v>10660</v>
      </c>
      <c r="P2647">
        <v>1</v>
      </c>
      <c r="Q2647" s="1" t="d">
        <v>1982-08-06</v>
      </c>
      <c r="R2647">
        <v>50</v>
      </c>
      <c r="S2647" t="s">
        <v>119</v>
      </c>
      <c r="T2647" t="s">
        <v>3219</v>
      </c>
      <c r="U2647" s="19" t="str">
        <f t="shared" si="41"/>
        <v>NEIL ENRIQUE HERNANDEZ GUERRERO</v>
      </c>
    </row>
    <row r="2648" spans="1:21" x14ac:dyDescent="0.2">
      <c r="A2648">
        <v>1140882789</v>
      </c>
      <c r="B2648">
        <v>569</v>
      </c>
      <c r="C2648" t="s">
        <v>70</v>
      </c>
      <c r="D2648" t="s">
        <v>8121</v>
      </c>
      <c r="E2648" t="s">
        <v>1643</v>
      </c>
      <c r="F2648" t="s">
        <v>1890</v>
      </c>
      <c r="G2648" t="s">
        <v>58</v>
      </c>
      <c r="H2648" s="1" t="d">
        <v>2021-03-15</v>
      </c>
      <c r="I2648">
        <v>3122</v>
      </c>
      <c r="J2648" t="s">
        <v>156</v>
      </c>
      <c r="K2648" t="s">
        <v>34</v>
      </c>
      <c r="L2648" t="s">
        <v>35</v>
      </c>
      <c r="M2648" t="s">
        <v>36</v>
      </c>
      <c r="N2648">
        <v>10440</v>
      </c>
      <c r="O2648">
        <v>10440</v>
      </c>
      <c r="P2648">
        <v>1</v>
      </c>
      <c r="Q2648" s="1" t="d">
        <v>1996-01-07</v>
      </c>
      <c r="R2648">
        <v>65</v>
      </c>
      <c r="S2648" t="s">
        <v>4406</v>
      </c>
      <c r="T2648" t="s">
        <v>94</v>
      </c>
      <c r="U2648" s="19" t="str">
        <f t="shared" si="41"/>
        <v>ANDRES FELIPE MORA ARCINIEGAS</v>
      </c>
    </row>
    <row r="2649" spans="1:21" x14ac:dyDescent="0.2">
      <c r="A2649">
        <v>1143116717</v>
      </c>
      <c r="B2649">
        <v>579</v>
      </c>
      <c r="C2649" t="s">
        <v>142</v>
      </c>
      <c r="D2649" t="s">
        <v>7055</v>
      </c>
      <c r="E2649" t="s">
        <v>7056</v>
      </c>
      <c r="F2649" t="s">
        <v>135</v>
      </c>
      <c r="G2649" t="s">
        <v>40</v>
      </c>
      <c r="H2649" s="1" t="d">
        <v>2016-11-25</v>
      </c>
      <c r="I2649">
        <v>3355</v>
      </c>
      <c r="J2649" t="s">
        <v>7202</v>
      </c>
      <c r="K2649" t="s">
        <v>50</v>
      </c>
      <c r="L2649" t="s">
        <v>35</v>
      </c>
      <c r="M2649" t="s">
        <v>34</v>
      </c>
      <c r="N2649">
        <v>10660</v>
      </c>
      <c r="O2649">
        <v>10660</v>
      </c>
      <c r="P2649">
        <v>1</v>
      </c>
      <c r="Q2649" s="1" t="d">
        <v>1989-11-23</v>
      </c>
      <c r="R2649">
        <v>80</v>
      </c>
      <c r="S2649" t="s">
        <v>51</v>
      </c>
      <c r="T2649" t="s">
        <v>8122</v>
      </c>
      <c r="U2649" s="19" t="str">
        <f t="shared" si="41"/>
        <v>ANDREINA ROJAS JIMENEZ</v>
      </c>
    </row>
    <row r="2650" spans="1:21" x14ac:dyDescent="0.2">
      <c r="A2650">
        <v>1143116889</v>
      </c>
      <c r="B2650">
        <v>1015</v>
      </c>
      <c r="C2650" t="s">
        <v>73</v>
      </c>
      <c r="D2650" t="s">
        <v>3220</v>
      </c>
      <c r="E2650" t="s">
        <v>3221</v>
      </c>
      <c r="F2650" t="s">
        <v>4831</v>
      </c>
      <c r="G2650" t="s">
        <v>43</v>
      </c>
      <c r="H2650" s="1" t="d">
        <v>2016-02-25</v>
      </c>
      <c r="I2650">
        <v>1116</v>
      </c>
      <c r="J2650" t="s">
        <v>287</v>
      </c>
      <c r="K2650" t="s">
        <v>34</v>
      </c>
      <c r="L2650" t="s">
        <v>35</v>
      </c>
      <c r="M2650" t="s">
        <v>34</v>
      </c>
      <c r="N2650">
        <v>30000</v>
      </c>
      <c r="O2650">
        <v>30000</v>
      </c>
      <c r="P2650">
        <v>1</v>
      </c>
      <c r="Q2650" s="1" t="d">
        <v>1990-01-23</v>
      </c>
      <c r="R2650">
        <v>106</v>
      </c>
      <c r="S2650" t="s">
        <v>7185</v>
      </c>
      <c r="T2650" t="s">
        <v>3222</v>
      </c>
      <c r="U2650" s="19" t="str">
        <f t="shared" si="41"/>
        <v>SIDEY PAOLA VILLAMIZAR SANTOYO</v>
      </c>
    </row>
    <row r="2651" spans="1:21" x14ac:dyDescent="0.2">
      <c r="A2651">
        <v>1143120466</v>
      </c>
      <c r="B2651">
        <v>1232</v>
      </c>
      <c r="C2651" t="s">
        <v>30</v>
      </c>
      <c r="D2651" t="s">
        <v>7057</v>
      </c>
      <c r="E2651" t="s">
        <v>6470</v>
      </c>
      <c r="F2651" t="s">
        <v>7234</v>
      </c>
      <c r="G2651" t="s">
        <v>40</v>
      </c>
      <c r="H2651" s="1" t="d">
        <v>2017-08-17</v>
      </c>
      <c r="I2651">
        <v>3032</v>
      </c>
      <c r="J2651" t="s">
        <v>331</v>
      </c>
      <c r="K2651" t="s">
        <v>34</v>
      </c>
      <c r="L2651" t="s">
        <v>35</v>
      </c>
      <c r="M2651" t="s">
        <v>36</v>
      </c>
      <c r="N2651">
        <v>10110</v>
      </c>
      <c r="O2651">
        <v>0</v>
      </c>
      <c r="P2651">
        <v>1</v>
      </c>
      <c r="Q2651" s="1" t="d">
        <v>1990-06-09</v>
      </c>
      <c r="R2651">
        <v>20</v>
      </c>
      <c r="S2651" t="s">
        <v>42</v>
      </c>
      <c r="T2651" t="s">
        <v>3223</v>
      </c>
      <c r="U2651" s="19" t="str">
        <f t="shared" si="41"/>
        <v>JORGE LEONARDO SARMIENTO MERCADO</v>
      </c>
    </row>
    <row r="2652" spans="1:21" x14ac:dyDescent="0.2">
      <c r="A2652">
        <v>1143127575</v>
      </c>
      <c r="B2652">
        <v>579</v>
      </c>
      <c r="C2652" t="s">
        <v>142</v>
      </c>
      <c r="D2652" t="s">
        <v>4362</v>
      </c>
      <c r="E2652" t="s">
        <v>4363</v>
      </c>
      <c r="F2652" t="s">
        <v>135</v>
      </c>
      <c r="G2652" t="s">
        <v>40</v>
      </c>
      <c r="H2652" s="1" t="d">
        <v>2019-04-24</v>
      </c>
      <c r="I2652">
        <v>3355</v>
      </c>
      <c r="J2652" t="s">
        <v>7202</v>
      </c>
      <c r="K2652" t="s">
        <v>50</v>
      </c>
      <c r="L2652" t="s">
        <v>35</v>
      </c>
      <c r="M2652" t="s">
        <v>36</v>
      </c>
      <c r="N2652">
        <v>10660</v>
      </c>
      <c r="O2652">
        <v>10660</v>
      </c>
      <c r="P2652">
        <v>1</v>
      </c>
      <c r="Q2652" s="1" t="d">
        <v>1991-06-01</v>
      </c>
      <c r="R2652">
        <v>80</v>
      </c>
      <c r="S2652" t="s">
        <v>51</v>
      </c>
      <c r="T2652" t="s">
        <v>7058</v>
      </c>
      <c r="U2652" s="19" t="str">
        <f t="shared" si="41"/>
        <v>CHRISTIAN CAMILO ESCORCIA NEIRA</v>
      </c>
    </row>
    <row r="2653" spans="1:21" x14ac:dyDescent="0.2">
      <c r="A2653">
        <v>1143131949</v>
      </c>
      <c r="B2653">
        <v>579</v>
      </c>
      <c r="C2653" t="s">
        <v>142</v>
      </c>
      <c r="D2653" t="s">
        <v>3717</v>
      </c>
      <c r="E2653" t="s">
        <v>3718</v>
      </c>
      <c r="F2653" t="s">
        <v>76</v>
      </c>
      <c r="G2653" t="s">
        <v>40</v>
      </c>
      <c r="H2653" s="1" t="d">
        <v>2018-09-18</v>
      </c>
      <c r="I2653">
        <v>3108</v>
      </c>
      <c r="J2653" t="s">
        <v>71</v>
      </c>
      <c r="K2653" t="s">
        <v>34</v>
      </c>
      <c r="L2653" t="s">
        <v>35</v>
      </c>
      <c r="M2653" t="s">
        <v>36</v>
      </c>
      <c r="N2653">
        <v>10660</v>
      </c>
      <c r="O2653">
        <v>10660</v>
      </c>
      <c r="P2653">
        <v>1</v>
      </c>
      <c r="Q2653" s="1" t="d">
        <v>1991-03-28</v>
      </c>
      <c r="R2653">
        <v>65</v>
      </c>
      <c r="S2653" t="s">
        <v>4406</v>
      </c>
      <c r="T2653" t="s">
        <v>4364</v>
      </c>
      <c r="U2653" s="19" t="str">
        <f t="shared" si="41"/>
        <v>FRAN CARLOS DIAZ FRANCO</v>
      </c>
    </row>
    <row r="2654" spans="1:21" x14ac:dyDescent="0.2">
      <c r="A2654">
        <v>1143133048</v>
      </c>
      <c r="B2654">
        <v>579</v>
      </c>
      <c r="C2654" t="s">
        <v>142</v>
      </c>
      <c r="D2654" t="s">
        <v>4365</v>
      </c>
      <c r="E2654" t="s">
        <v>3067</v>
      </c>
      <c r="F2654" t="s">
        <v>135</v>
      </c>
      <c r="G2654" t="s">
        <v>40</v>
      </c>
      <c r="H2654" s="1" t="d">
        <v>2019-02-01</v>
      </c>
      <c r="I2654">
        <v>3355</v>
      </c>
      <c r="J2654" t="s">
        <v>7202</v>
      </c>
      <c r="K2654" t="s">
        <v>50</v>
      </c>
      <c r="L2654" t="s">
        <v>35</v>
      </c>
      <c r="M2654" t="s">
        <v>36</v>
      </c>
      <c r="N2654">
        <v>10660</v>
      </c>
      <c r="O2654">
        <v>10660</v>
      </c>
      <c r="P2654">
        <v>1</v>
      </c>
      <c r="Q2654" s="1" t="d">
        <v>1992-02-20</v>
      </c>
      <c r="R2654">
        <v>80</v>
      </c>
      <c r="S2654" t="s">
        <v>51</v>
      </c>
      <c r="T2654" t="s">
        <v>7059</v>
      </c>
      <c r="U2654" s="19" t="str">
        <f t="shared" si="41"/>
        <v>CARLOS ANDRES MARTELO POLO</v>
      </c>
    </row>
    <row r="2655" spans="1:21" x14ac:dyDescent="0.2">
      <c r="A2655">
        <v>1143142766</v>
      </c>
      <c r="B2655">
        <v>579</v>
      </c>
      <c r="C2655" t="s">
        <v>142</v>
      </c>
      <c r="D2655" t="s">
        <v>7060</v>
      </c>
      <c r="E2655" t="s">
        <v>7061</v>
      </c>
      <c r="F2655" t="s">
        <v>7289</v>
      </c>
      <c r="G2655" t="s">
        <v>32</v>
      </c>
      <c r="H2655" s="1" t="d">
        <v>2015-04-17</v>
      </c>
      <c r="I2655">
        <v>3075</v>
      </c>
      <c r="J2655" t="s">
        <v>64</v>
      </c>
      <c r="K2655" t="s">
        <v>34</v>
      </c>
      <c r="L2655" t="s">
        <v>35</v>
      </c>
      <c r="M2655" t="s">
        <v>34</v>
      </c>
      <c r="N2655">
        <v>10660</v>
      </c>
      <c r="O2655">
        <v>10660</v>
      </c>
      <c r="P2655">
        <v>1</v>
      </c>
      <c r="Q2655" s="1" t="d">
        <v>1993-11-27</v>
      </c>
      <c r="R2655">
        <v>60</v>
      </c>
      <c r="S2655" t="s">
        <v>45</v>
      </c>
      <c r="T2655" t="s">
        <v>3224</v>
      </c>
      <c r="U2655" s="19" t="str">
        <f t="shared" si="41"/>
        <v>YESSICA JULIETH VASCO GOMEZ</v>
      </c>
    </row>
    <row r="2656" spans="1:21" x14ac:dyDescent="0.2">
      <c r="A2656">
        <v>1143142989</v>
      </c>
      <c r="B2656">
        <v>1015</v>
      </c>
      <c r="C2656" t="s">
        <v>73</v>
      </c>
      <c r="D2656" t="s">
        <v>7062</v>
      </c>
      <c r="E2656" t="s">
        <v>7063</v>
      </c>
      <c r="F2656" t="s">
        <v>1658</v>
      </c>
      <c r="G2656" t="s">
        <v>58</v>
      </c>
      <c r="H2656" s="1" t="d">
        <v>2019-09-11</v>
      </c>
      <c r="I2656">
        <v>1116</v>
      </c>
      <c r="J2656" t="s">
        <v>287</v>
      </c>
      <c r="K2656" t="s">
        <v>34</v>
      </c>
      <c r="L2656" t="s">
        <v>35</v>
      </c>
      <c r="M2656" t="s">
        <v>34</v>
      </c>
      <c r="N2656">
        <v>30000</v>
      </c>
      <c r="O2656">
        <v>30000</v>
      </c>
      <c r="P2656">
        <v>1</v>
      </c>
      <c r="Q2656" s="1" t="d">
        <v>1993-12-31</v>
      </c>
      <c r="R2656">
        <v>106</v>
      </c>
      <c r="S2656" t="s">
        <v>7185</v>
      </c>
      <c r="T2656" t="s">
        <v>7064</v>
      </c>
      <c r="U2656" s="19" t="str">
        <f t="shared" si="41"/>
        <v>JULIBETH ESTELA ARIZA ANDRADE</v>
      </c>
    </row>
    <row r="2657" spans="1:21" x14ac:dyDescent="0.2">
      <c r="A2657">
        <v>1143143186</v>
      </c>
      <c r="B2657">
        <v>579</v>
      </c>
      <c r="C2657" t="s">
        <v>142</v>
      </c>
      <c r="D2657" t="s">
        <v>8123</v>
      </c>
      <c r="E2657" t="s">
        <v>1461</v>
      </c>
      <c r="F2657" t="s">
        <v>135</v>
      </c>
      <c r="G2657" t="s">
        <v>40</v>
      </c>
      <c r="H2657" s="1" t="d">
        <v>2021-02-23</v>
      </c>
      <c r="I2657">
        <v>3355</v>
      </c>
      <c r="J2657" t="s">
        <v>7202</v>
      </c>
      <c r="K2657" t="s">
        <v>50</v>
      </c>
      <c r="L2657" t="s">
        <v>34</v>
      </c>
      <c r="M2657" t="s">
        <v>36</v>
      </c>
      <c r="N2657">
        <v>10660</v>
      </c>
      <c r="O2657">
        <v>10660</v>
      </c>
      <c r="P2657">
        <v>1</v>
      </c>
      <c r="Q2657" s="1" t="d">
        <v>1993-10-20</v>
      </c>
      <c r="R2657">
        <v>80</v>
      </c>
      <c r="S2657" t="s">
        <v>51</v>
      </c>
      <c r="T2657" t="s">
        <v>8124</v>
      </c>
      <c r="U2657" s="19" t="str">
        <f t="shared" si="41"/>
        <v>JUAN DAVID CUBILLOS GARCIA</v>
      </c>
    </row>
    <row r="2658" spans="1:21" x14ac:dyDescent="0.2">
      <c r="A2658">
        <v>1143143434</v>
      </c>
      <c r="B2658">
        <v>579</v>
      </c>
      <c r="C2658" t="s">
        <v>142</v>
      </c>
      <c r="D2658" t="s">
        <v>7065</v>
      </c>
      <c r="E2658" t="s">
        <v>1461</v>
      </c>
      <c r="F2658" t="s">
        <v>135</v>
      </c>
      <c r="G2658" t="s">
        <v>40</v>
      </c>
      <c r="H2658" s="1" t="d">
        <v>2017-06-01</v>
      </c>
      <c r="I2658">
        <v>3355</v>
      </c>
      <c r="J2658" t="s">
        <v>7202</v>
      </c>
      <c r="K2658" t="s">
        <v>50</v>
      </c>
      <c r="L2658" t="s">
        <v>35</v>
      </c>
      <c r="M2658" t="s">
        <v>36</v>
      </c>
      <c r="N2658">
        <v>10660</v>
      </c>
      <c r="O2658">
        <v>10660</v>
      </c>
      <c r="P2658">
        <v>1</v>
      </c>
      <c r="Q2658" s="1" t="d">
        <v>1993-09-14</v>
      </c>
      <c r="R2658">
        <v>80</v>
      </c>
      <c r="S2658" t="s">
        <v>51</v>
      </c>
      <c r="T2658" t="s">
        <v>3225</v>
      </c>
      <c r="U2658" s="19" t="str">
        <f t="shared" si="41"/>
        <v>JUAN DAVID BARRIOS PAREJO</v>
      </c>
    </row>
    <row r="2659" spans="1:21" x14ac:dyDescent="0.2">
      <c r="A2659">
        <v>1143144801</v>
      </c>
      <c r="B2659">
        <v>579</v>
      </c>
      <c r="C2659" t="s">
        <v>142</v>
      </c>
      <c r="D2659" t="s">
        <v>3719</v>
      </c>
      <c r="E2659" t="s">
        <v>3720</v>
      </c>
      <c r="F2659" t="s">
        <v>361</v>
      </c>
      <c r="G2659" t="s">
        <v>40</v>
      </c>
      <c r="H2659" s="1" t="d">
        <v>2018-09-25</v>
      </c>
      <c r="I2659">
        <v>3351</v>
      </c>
      <c r="J2659" t="s">
        <v>230</v>
      </c>
      <c r="K2659" t="s">
        <v>50</v>
      </c>
      <c r="L2659" t="s">
        <v>35</v>
      </c>
      <c r="M2659" t="s">
        <v>36</v>
      </c>
      <c r="N2659">
        <v>10660</v>
      </c>
      <c r="O2659">
        <v>10660</v>
      </c>
      <c r="P2659">
        <v>1</v>
      </c>
      <c r="Q2659" s="1" t="d">
        <v>1994-03-31</v>
      </c>
      <c r="R2659">
        <v>80</v>
      </c>
      <c r="S2659" t="s">
        <v>51</v>
      </c>
      <c r="T2659" t="s">
        <v>3721</v>
      </c>
      <c r="U2659" s="19" t="str">
        <f t="shared" si="41"/>
        <v>ELKIN ANDRES PAEZ JIMENEZ</v>
      </c>
    </row>
    <row r="2660" spans="1:21" x14ac:dyDescent="0.2">
      <c r="A2660">
        <v>1143144919</v>
      </c>
      <c r="B2660">
        <v>1232</v>
      </c>
      <c r="C2660" t="s">
        <v>30</v>
      </c>
      <c r="D2660" t="s">
        <v>7066</v>
      </c>
      <c r="E2660" t="s">
        <v>242</v>
      </c>
      <c r="F2660" t="s">
        <v>776</v>
      </c>
      <c r="G2660" t="s">
        <v>58</v>
      </c>
      <c r="H2660" s="1" t="d">
        <v>2020-10-28</v>
      </c>
      <c r="I2660">
        <v>3010</v>
      </c>
      <c r="J2660" t="s">
        <v>59</v>
      </c>
      <c r="K2660" t="s">
        <v>34</v>
      </c>
      <c r="L2660" t="s">
        <v>35</v>
      </c>
      <c r="M2660" t="s">
        <v>36</v>
      </c>
      <c r="N2660">
        <v>10110</v>
      </c>
      <c r="O2660">
        <v>0</v>
      </c>
      <c r="P2660">
        <v>2</v>
      </c>
      <c r="Q2660" s="1" t="d">
        <v>1994-04-22</v>
      </c>
      <c r="R2660">
        <v>100</v>
      </c>
      <c r="S2660" t="s">
        <v>60</v>
      </c>
      <c r="T2660" t="s">
        <v>8125</v>
      </c>
      <c r="U2660" s="19" t="str">
        <f t="shared" si="41"/>
        <v>JORGE LUIS SILVA CORREA</v>
      </c>
    </row>
    <row r="2661" spans="1:21" x14ac:dyDescent="0.2">
      <c r="A2661">
        <v>1143154720</v>
      </c>
      <c r="B2661">
        <v>579</v>
      </c>
      <c r="C2661" t="s">
        <v>142</v>
      </c>
      <c r="D2661" t="s">
        <v>8126</v>
      </c>
      <c r="E2661" t="s">
        <v>8127</v>
      </c>
      <c r="F2661" t="s">
        <v>8128</v>
      </c>
      <c r="G2661" t="s">
        <v>32</v>
      </c>
      <c r="H2661" s="1" t="d">
        <v>2020-08-01</v>
      </c>
      <c r="I2661">
        <v>3108</v>
      </c>
      <c r="J2661" t="s">
        <v>71</v>
      </c>
      <c r="K2661" t="s">
        <v>34</v>
      </c>
      <c r="L2661" t="s">
        <v>34</v>
      </c>
      <c r="M2661" t="s">
        <v>34</v>
      </c>
      <c r="N2661">
        <v>10660</v>
      </c>
      <c r="O2661">
        <v>10660</v>
      </c>
      <c r="P2661">
        <v>1</v>
      </c>
      <c r="Q2661" s="1" t="d">
        <v>1996-01-30</v>
      </c>
      <c r="R2661">
        <v>65</v>
      </c>
      <c r="S2661" t="s">
        <v>4406</v>
      </c>
      <c r="T2661" t="s">
        <v>8129</v>
      </c>
      <c r="U2661" s="19" t="str">
        <f t="shared" si="41"/>
        <v>GISELLE PAOLA FERNANDEZ LOPEZ</v>
      </c>
    </row>
    <row r="2662" spans="1:21" x14ac:dyDescent="0.2">
      <c r="A2662">
        <v>1143155693</v>
      </c>
      <c r="B2662">
        <v>579</v>
      </c>
      <c r="C2662" t="s">
        <v>142</v>
      </c>
      <c r="D2662" t="s">
        <v>3722</v>
      </c>
      <c r="E2662" t="s">
        <v>3723</v>
      </c>
      <c r="F2662" t="s">
        <v>135</v>
      </c>
      <c r="G2662" t="s">
        <v>40</v>
      </c>
      <c r="H2662" s="1" t="d">
        <v>2018-08-22</v>
      </c>
      <c r="I2662">
        <v>3355</v>
      </c>
      <c r="J2662" t="s">
        <v>7202</v>
      </c>
      <c r="K2662" t="s">
        <v>50</v>
      </c>
      <c r="L2662" t="s">
        <v>35</v>
      </c>
      <c r="M2662" t="s">
        <v>36</v>
      </c>
      <c r="N2662">
        <v>10660</v>
      </c>
      <c r="O2662">
        <v>10660</v>
      </c>
      <c r="P2662">
        <v>1</v>
      </c>
      <c r="Q2662" s="1" t="d">
        <v>1996-05-08</v>
      </c>
      <c r="R2662">
        <v>80</v>
      </c>
      <c r="S2662" t="s">
        <v>51</v>
      </c>
      <c r="T2662" t="s">
        <v>4366</v>
      </c>
      <c r="U2662" s="19" t="str">
        <f t="shared" si="41"/>
        <v>JOSE MIGUEL PLATA ORTEGA</v>
      </c>
    </row>
    <row r="2663" spans="1:21" x14ac:dyDescent="0.2">
      <c r="A2663">
        <v>1143335083</v>
      </c>
      <c r="B2663">
        <v>586</v>
      </c>
      <c r="C2663" t="s">
        <v>843</v>
      </c>
      <c r="D2663" t="s">
        <v>7067</v>
      </c>
      <c r="E2663" t="s">
        <v>7068</v>
      </c>
      <c r="F2663" t="s">
        <v>135</v>
      </c>
      <c r="G2663" t="s">
        <v>40</v>
      </c>
      <c r="H2663" s="1" t="d">
        <v>2019-06-11</v>
      </c>
      <c r="I2663">
        <v>3355</v>
      </c>
      <c r="J2663" t="s">
        <v>7202</v>
      </c>
      <c r="K2663" t="s">
        <v>50</v>
      </c>
      <c r="L2663" t="s">
        <v>35</v>
      </c>
      <c r="M2663" t="s">
        <v>36</v>
      </c>
      <c r="N2663">
        <v>10660</v>
      </c>
      <c r="O2663">
        <v>10710</v>
      </c>
      <c r="P2663">
        <v>1</v>
      </c>
      <c r="Q2663" s="1" t="d">
        <v>1989-07-28</v>
      </c>
      <c r="R2663">
        <v>80</v>
      </c>
      <c r="S2663" t="s">
        <v>51</v>
      </c>
      <c r="T2663" t="s">
        <v>7069</v>
      </c>
      <c r="U2663" s="19" t="str">
        <f t="shared" si="41"/>
        <v>WILSON DANOVIS ANAYA GONZALEZ</v>
      </c>
    </row>
    <row r="2664" spans="1:21" x14ac:dyDescent="0.2">
      <c r="A2664">
        <v>1143345483</v>
      </c>
      <c r="B2664">
        <v>586</v>
      </c>
      <c r="C2664" t="s">
        <v>843</v>
      </c>
      <c r="D2664" t="s">
        <v>7070</v>
      </c>
      <c r="E2664" t="s">
        <v>7071</v>
      </c>
      <c r="F2664" t="s">
        <v>135</v>
      </c>
      <c r="G2664" t="s">
        <v>40</v>
      </c>
      <c r="H2664" s="1" t="d">
        <v>2014-06-12</v>
      </c>
      <c r="I2664">
        <v>3355</v>
      </c>
      <c r="J2664" t="s">
        <v>7202</v>
      </c>
      <c r="K2664" t="s">
        <v>50</v>
      </c>
      <c r="L2664" t="s">
        <v>35</v>
      </c>
      <c r="M2664" t="s">
        <v>34</v>
      </c>
      <c r="N2664">
        <v>10660</v>
      </c>
      <c r="O2664">
        <v>10710</v>
      </c>
      <c r="P2664">
        <v>1</v>
      </c>
      <c r="Q2664" s="1" t="d">
        <v>1990-08-23</v>
      </c>
      <c r="R2664">
        <v>80</v>
      </c>
      <c r="S2664" t="s">
        <v>51</v>
      </c>
      <c r="T2664" t="s">
        <v>3226</v>
      </c>
      <c r="U2664" s="19" t="str">
        <f t="shared" si="41"/>
        <v>NADIA SOFIA PEÑARREDONDA GOMEZ</v>
      </c>
    </row>
    <row r="2665" spans="1:21" x14ac:dyDescent="0.2">
      <c r="A2665">
        <v>1143347359</v>
      </c>
      <c r="B2665">
        <v>581</v>
      </c>
      <c r="C2665" t="s">
        <v>1442</v>
      </c>
      <c r="D2665" t="s">
        <v>3227</v>
      </c>
      <c r="E2665" t="s">
        <v>3228</v>
      </c>
      <c r="F2665" t="s">
        <v>1857</v>
      </c>
      <c r="G2665" t="s">
        <v>40</v>
      </c>
      <c r="H2665" s="1" t="d">
        <v>2018-03-20</v>
      </c>
      <c r="I2665">
        <v>3353</v>
      </c>
      <c r="J2665" t="s">
        <v>7191</v>
      </c>
      <c r="K2665" t="s">
        <v>34</v>
      </c>
      <c r="L2665" t="s">
        <v>35</v>
      </c>
      <c r="M2665" t="s">
        <v>34</v>
      </c>
      <c r="N2665">
        <v>10660</v>
      </c>
      <c r="O2665">
        <v>10662</v>
      </c>
      <c r="P2665">
        <v>1</v>
      </c>
      <c r="Q2665" s="1" t="d">
        <v>1990-09-23</v>
      </c>
      <c r="R2665">
        <v>80</v>
      </c>
      <c r="S2665" t="s">
        <v>51</v>
      </c>
      <c r="T2665" t="s">
        <v>4367</v>
      </c>
      <c r="U2665" s="19" t="str">
        <f t="shared" si="41"/>
        <v>YOLICET BATISTA SILGADO</v>
      </c>
    </row>
    <row r="2666" spans="1:21" x14ac:dyDescent="0.2">
      <c r="A2666">
        <v>1143350725</v>
      </c>
      <c r="B2666">
        <v>1232</v>
      </c>
      <c r="C2666" t="s">
        <v>30</v>
      </c>
      <c r="D2666" t="s">
        <v>7072</v>
      </c>
      <c r="E2666" t="s">
        <v>4306</v>
      </c>
      <c r="F2666" t="s">
        <v>7183</v>
      </c>
      <c r="G2666" t="s">
        <v>40</v>
      </c>
      <c r="H2666" s="1" t="d">
        <v>2019-11-01</v>
      </c>
      <c r="I2666">
        <v>3033</v>
      </c>
      <c r="J2666" t="s">
        <v>41</v>
      </c>
      <c r="K2666" t="s">
        <v>34</v>
      </c>
      <c r="L2666" t="s">
        <v>35</v>
      </c>
      <c r="M2666" t="s">
        <v>36</v>
      </c>
      <c r="N2666">
        <v>10110</v>
      </c>
      <c r="O2666">
        <v>0</v>
      </c>
      <c r="P2666">
        <v>1</v>
      </c>
      <c r="Q2666" s="1" t="d">
        <v>1991-04-07</v>
      </c>
      <c r="R2666">
        <v>20</v>
      </c>
      <c r="S2666" t="s">
        <v>42</v>
      </c>
      <c r="T2666" t="s">
        <v>7073</v>
      </c>
      <c r="U2666" s="19" t="str">
        <f t="shared" si="41"/>
        <v>IVAN DARIO VALDELAMAR FLOREZ</v>
      </c>
    </row>
    <row r="2667" spans="1:21" x14ac:dyDescent="0.2">
      <c r="A2667">
        <v>1143361704</v>
      </c>
      <c r="B2667">
        <v>579</v>
      </c>
      <c r="C2667" t="s">
        <v>142</v>
      </c>
      <c r="D2667" t="s">
        <v>7074</v>
      </c>
      <c r="E2667" t="s">
        <v>3345</v>
      </c>
      <c r="F2667" t="s">
        <v>409</v>
      </c>
      <c r="G2667" t="s">
        <v>32</v>
      </c>
      <c r="H2667" s="1" t="d">
        <v>2014-07-10</v>
      </c>
      <c r="I2667">
        <v>3352</v>
      </c>
      <c r="J2667" t="s">
        <v>7209</v>
      </c>
      <c r="K2667" t="s">
        <v>50</v>
      </c>
      <c r="L2667" t="s">
        <v>35</v>
      </c>
      <c r="M2667" t="s">
        <v>36</v>
      </c>
      <c r="N2667">
        <v>10660</v>
      </c>
      <c r="O2667">
        <v>10660</v>
      </c>
      <c r="P2667">
        <v>1</v>
      </c>
      <c r="Q2667" s="1" t="d">
        <v>1992-10-15</v>
      </c>
      <c r="R2667">
        <v>80</v>
      </c>
      <c r="S2667" t="s">
        <v>51</v>
      </c>
      <c r="T2667" t="s">
        <v>7075</v>
      </c>
      <c r="U2667" s="19" t="str">
        <f t="shared" si="41"/>
        <v>CARLOS DAVID PACHECO TAPIA</v>
      </c>
    </row>
    <row r="2668" spans="1:21" x14ac:dyDescent="0.2">
      <c r="A2668">
        <v>1143374405</v>
      </c>
      <c r="B2668">
        <v>1016</v>
      </c>
      <c r="C2668" t="s">
        <v>62</v>
      </c>
      <c r="D2668" t="s">
        <v>3229</v>
      </c>
      <c r="E2668" t="s">
        <v>3230</v>
      </c>
      <c r="F2668" t="s">
        <v>8130</v>
      </c>
      <c r="G2668" t="s">
        <v>43</v>
      </c>
      <c r="H2668" s="1" t="d">
        <v>2017-12-18</v>
      </c>
      <c r="I2668">
        <v>1345</v>
      </c>
      <c r="J2668" t="s">
        <v>180</v>
      </c>
      <c r="K2668" t="s">
        <v>34</v>
      </c>
      <c r="L2668" t="s">
        <v>35</v>
      </c>
      <c r="M2668" t="s">
        <v>36</v>
      </c>
      <c r="N2668">
        <v>30110</v>
      </c>
      <c r="O2668">
        <v>30110</v>
      </c>
      <c r="P2668">
        <v>1</v>
      </c>
      <c r="Q2668" s="1" t="d">
        <v>1994-06-09</v>
      </c>
      <c r="R2668">
        <v>104</v>
      </c>
      <c r="S2668" t="s">
        <v>101</v>
      </c>
      <c r="T2668" t="s">
        <v>3231</v>
      </c>
      <c r="U2668" s="19" t="str">
        <f t="shared" si="41"/>
        <v>CAMILO EDUARDO RAMIREZ DIAZ</v>
      </c>
    </row>
    <row r="2669" spans="1:21" x14ac:dyDescent="0.2">
      <c r="A2669">
        <v>1143384434</v>
      </c>
      <c r="B2669">
        <v>1232</v>
      </c>
      <c r="C2669" t="s">
        <v>30</v>
      </c>
      <c r="D2669" t="s">
        <v>8131</v>
      </c>
      <c r="E2669" t="s">
        <v>2786</v>
      </c>
      <c r="F2669" t="s">
        <v>2242</v>
      </c>
      <c r="G2669" t="s">
        <v>58</v>
      </c>
      <c r="H2669" s="1" t="d">
        <v>2020-09-09</v>
      </c>
      <c r="I2669">
        <v>3230</v>
      </c>
      <c r="J2669" t="s">
        <v>110</v>
      </c>
      <c r="K2669" t="s">
        <v>34</v>
      </c>
      <c r="L2669" t="s">
        <v>35</v>
      </c>
      <c r="M2669" t="s">
        <v>36</v>
      </c>
      <c r="N2669">
        <v>10110</v>
      </c>
      <c r="O2669">
        <v>0</v>
      </c>
      <c r="P2669">
        <v>1</v>
      </c>
      <c r="Q2669" s="1" t="d">
        <v>1995-08-11</v>
      </c>
      <c r="R2669">
        <v>70</v>
      </c>
      <c r="S2669" t="s">
        <v>37</v>
      </c>
      <c r="T2669" t="s">
        <v>8132</v>
      </c>
      <c r="U2669" s="19" t="str">
        <f t="shared" si="41"/>
        <v>LUIS FELIPE DELGADO GOMEZ</v>
      </c>
    </row>
    <row r="2670" spans="1:21" x14ac:dyDescent="0.2">
      <c r="A2670">
        <v>1143391019</v>
      </c>
      <c r="B2670">
        <v>1015</v>
      </c>
      <c r="C2670" t="s">
        <v>73</v>
      </c>
      <c r="D2670" t="s">
        <v>3724</v>
      </c>
      <c r="E2670" t="s">
        <v>2077</v>
      </c>
      <c r="F2670" t="s">
        <v>1455</v>
      </c>
      <c r="G2670" t="s">
        <v>40</v>
      </c>
      <c r="H2670" s="1" t="d">
        <v>2018-10-10</v>
      </c>
      <c r="I2670">
        <v>1232</v>
      </c>
      <c r="J2670" t="s">
        <v>2035</v>
      </c>
      <c r="K2670" t="s">
        <v>34</v>
      </c>
      <c r="L2670" t="s">
        <v>35</v>
      </c>
      <c r="M2670" t="s">
        <v>36</v>
      </c>
      <c r="N2670">
        <v>30000</v>
      </c>
      <c r="O2670">
        <v>30000</v>
      </c>
      <c r="P2670">
        <v>1</v>
      </c>
      <c r="Q2670" s="1" t="d">
        <v>1996-01-29</v>
      </c>
      <c r="R2670">
        <v>106</v>
      </c>
      <c r="S2670" t="s">
        <v>7185</v>
      </c>
      <c r="T2670" t="s">
        <v>4368</v>
      </c>
      <c r="U2670" s="19" t="str">
        <f t="shared" si="41"/>
        <v>JAIRO ANTONIO CORREA MEZA</v>
      </c>
    </row>
    <row r="2671" spans="1:21" x14ac:dyDescent="0.2">
      <c r="A2671">
        <v>1143406220</v>
      </c>
      <c r="B2671">
        <v>1232</v>
      </c>
      <c r="C2671" t="s">
        <v>30</v>
      </c>
      <c r="D2671" t="s">
        <v>8133</v>
      </c>
      <c r="E2671" t="s">
        <v>8134</v>
      </c>
      <c r="F2671" t="s">
        <v>1675</v>
      </c>
      <c r="G2671" t="s">
        <v>58</v>
      </c>
      <c r="H2671" s="1" t="d">
        <v>2021-02-03</v>
      </c>
      <c r="I2671">
        <v>7058</v>
      </c>
      <c r="J2671" t="s">
        <v>7178</v>
      </c>
      <c r="K2671" t="s">
        <v>34</v>
      </c>
      <c r="L2671" t="s">
        <v>35</v>
      </c>
      <c r="M2671" t="s">
        <v>34</v>
      </c>
      <c r="N2671">
        <v>10110</v>
      </c>
      <c r="O2671">
        <v>0</v>
      </c>
      <c r="P2671">
        <v>1</v>
      </c>
      <c r="Q2671" s="1" t="d">
        <v>1998-03-24</v>
      </c>
      <c r="R2671">
        <v>70</v>
      </c>
      <c r="S2671" t="s">
        <v>37</v>
      </c>
      <c r="T2671" t="s">
        <v>8135</v>
      </c>
      <c r="U2671" s="19" t="str">
        <f t="shared" si="41"/>
        <v>KEIRY ALEJANDRA PACHECO PEREZ</v>
      </c>
    </row>
    <row r="2672" spans="1:21" x14ac:dyDescent="0.2">
      <c r="A2672">
        <v>1143430779</v>
      </c>
      <c r="B2672">
        <v>943</v>
      </c>
      <c r="C2672" t="s">
        <v>3844</v>
      </c>
      <c r="D2672" t="s">
        <v>7076</v>
      </c>
      <c r="E2672" t="s">
        <v>6938</v>
      </c>
      <c r="F2672" t="s">
        <v>7233</v>
      </c>
      <c r="G2672" t="s">
        <v>40</v>
      </c>
      <c r="H2672" s="1" t="d">
        <v>2019-12-03</v>
      </c>
      <c r="I2672">
        <v>3355</v>
      </c>
      <c r="J2672" t="s">
        <v>7202</v>
      </c>
      <c r="K2672" t="s">
        <v>50</v>
      </c>
      <c r="L2672" t="s">
        <v>35</v>
      </c>
      <c r="M2672" t="s">
        <v>36</v>
      </c>
      <c r="N2672">
        <v>10660</v>
      </c>
      <c r="O2672">
        <v>10750</v>
      </c>
      <c r="P2672">
        <v>1</v>
      </c>
      <c r="Q2672" s="1" t="d">
        <v>1991-03-10</v>
      </c>
      <c r="R2672">
        <v>80</v>
      </c>
      <c r="S2672" t="s">
        <v>51</v>
      </c>
      <c r="T2672" t="s">
        <v>7077</v>
      </c>
      <c r="U2672" s="19" t="str">
        <f t="shared" si="41"/>
        <v>FABIO ANDRES MEDRANO CHAMORRO</v>
      </c>
    </row>
    <row r="2673" spans="1:21" x14ac:dyDescent="0.2">
      <c r="A2673">
        <v>1143440698</v>
      </c>
      <c r="B2673">
        <v>579</v>
      </c>
      <c r="C2673" t="s">
        <v>142</v>
      </c>
      <c r="D2673" t="s">
        <v>3232</v>
      </c>
      <c r="E2673" t="s">
        <v>3233</v>
      </c>
      <c r="F2673" t="s">
        <v>135</v>
      </c>
      <c r="G2673" t="s">
        <v>40</v>
      </c>
      <c r="H2673" s="1" t="d">
        <v>2018-04-06</v>
      </c>
      <c r="I2673">
        <v>3355</v>
      </c>
      <c r="J2673" t="s">
        <v>7202</v>
      </c>
      <c r="K2673" t="s">
        <v>50</v>
      </c>
      <c r="L2673" t="s">
        <v>35</v>
      </c>
      <c r="M2673" t="s">
        <v>36</v>
      </c>
      <c r="N2673">
        <v>10660</v>
      </c>
      <c r="O2673">
        <v>10660</v>
      </c>
      <c r="P2673">
        <v>1</v>
      </c>
      <c r="Q2673" s="1" t="d">
        <v>1993-01-04</v>
      </c>
      <c r="R2673">
        <v>80</v>
      </c>
      <c r="S2673" t="s">
        <v>51</v>
      </c>
      <c r="T2673" t="s">
        <v>3234</v>
      </c>
      <c r="U2673" s="19" t="str">
        <f t="shared" si="41"/>
        <v>SERGIO BALLESTEROS CONTRERAS</v>
      </c>
    </row>
    <row r="2674" spans="1:21" x14ac:dyDescent="0.2">
      <c r="A2674">
        <v>1143443239</v>
      </c>
      <c r="B2674">
        <v>579</v>
      </c>
      <c r="C2674" t="s">
        <v>142</v>
      </c>
      <c r="D2674" t="s">
        <v>7078</v>
      </c>
      <c r="E2674" t="s">
        <v>7079</v>
      </c>
      <c r="F2674" t="s">
        <v>196</v>
      </c>
      <c r="G2674" t="s">
        <v>40</v>
      </c>
      <c r="H2674" s="1" t="d">
        <v>2015-03-25</v>
      </c>
      <c r="I2674">
        <v>3355</v>
      </c>
      <c r="J2674" t="s">
        <v>7202</v>
      </c>
      <c r="K2674" t="s">
        <v>50</v>
      </c>
      <c r="L2674" t="s">
        <v>35</v>
      </c>
      <c r="M2674" t="s">
        <v>36</v>
      </c>
      <c r="N2674">
        <v>10660</v>
      </c>
      <c r="O2674">
        <v>10660</v>
      </c>
      <c r="P2674">
        <v>1</v>
      </c>
      <c r="Q2674" s="1" t="d">
        <v>1993-06-26</v>
      </c>
      <c r="R2674">
        <v>80</v>
      </c>
      <c r="S2674" t="s">
        <v>51</v>
      </c>
      <c r="T2674" t="s">
        <v>8136</v>
      </c>
      <c r="U2674" s="19" t="str">
        <f t="shared" si="41"/>
        <v>MICKEY RAFAEL CARABALLO MARQUEZ</v>
      </c>
    </row>
    <row r="2675" spans="1:21" x14ac:dyDescent="0.2">
      <c r="A2675">
        <v>1143445921</v>
      </c>
      <c r="B2675">
        <v>1015</v>
      </c>
      <c r="C2675" t="s">
        <v>73</v>
      </c>
      <c r="D2675" t="s">
        <v>8137</v>
      </c>
      <c r="E2675" t="s">
        <v>8138</v>
      </c>
      <c r="F2675" t="s">
        <v>81</v>
      </c>
      <c r="G2675" t="s">
        <v>32</v>
      </c>
      <c r="H2675" s="1" t="d">
        <v>2020-03-17</v>
      </c>
      <c r="I2675">
        <v>1237</v>
      </c>
      <c r="J2675" t="s">
        <v>3387</v>
      </c>
      <c r="K2675" t="s">
        <v>34</v>
      </c>
      <c r="L2675" t="s">
        <v>34</v>
      </c>
      <c r="M2675" t="s">
        <v>36</v>
      </c>
      <c r="N2675">
        <v>30000</v>
      </c>
      <c r="O2675">
        <v>30000</v>
      </c>
      <c r="P2675">
        <v>1</v>
      </c>
      <c r="Q2675" s="1" t="d">
        <v>1994-03-08</v>
      </c>
      <c r="R2675">
        <v>106</v>
      </c>
      <c r="S2675" t="s">
        <v>7185</v>
      </c>
      <c r="T2675" t="s">
        <v>8139</v>
      </c>
      <c r="U2675" s="19" t="str">
        <f t="shared" si="41"/>
        <v>OSCAR JUNIOR HERRERA POSADA</v>
      </c>
    </row>
    <row r="2676" spans="1:21" x14ac:dyDescent="0.2">
      <c r="A2676">
        <v>1143463468</v>
      </c>
      <c r="B2676">
        <v>579</v>
      </c>
      <c r="C2676" t="s">
        <v>142</v>
      </c>
      <c r="D2676" t="s">
        <v>8140</v>
      </c>
      <c r="E2676" t="s">
        <v>8141</v>
      </c>
      <c r="F2676" t="s">
        <v>159</v>
      </c>
      <c r="G2676" t="s">
        <v>40</v>
      </c>
      <c r="H2676" s="1" t="d">
        <v>2020-06-20</v>
      </c>
      <c r="I2676">
        <v>3366</v>
      </c>
      <c r="J2676" t="s">
        <v>158</v>
      </c>
      <c r="K2676" t="s">
        <v>50</v>
      </c>
      <c r="L2676" t="s">
        <v>34</v>
      </c>
      <c r="M2676" t="s">
        <v>36</v>
      </c>
      <c r="N2676">
        <v>10660</v>
      </c>
      <c r="O2676">
        <v>10660</v>
      </c>
      <c r="P2676">
        <v>1</v>
      </c>
      <c r="Q2676" s="1" t="d">
        <v>1998-04-04</v>
      </c>
      <c r="R2676">
        <v>80</v>
      </c>
      <c r="S2676" t="s">
        <v>51</v>
      </c>
      <c r="T2676" t="s">
        <v>8142</v>
      </c>
      <c r="U2676" s="19" t="str">
        <f t="shared" si="41"/>
        <v>MARTIN LEANDRO ALBA SANCHEZ</v>
      </c>
    </row>
    <row r="2677" spans="1:21" x14ac:dyDescent="0.2">
      <c r="A2677">
        <v>1143829186</v>
      </c>
      <c r="B2677">
        <v>556</v>
      </c>
      <c r="C2677" t="s">
        <v>66</v>
      </c>
      <c r="D2677" t="s">
        <v>3235</v>
      </c>
      <c r="E2677" t="s">
        <v>3236</v>
      </c>
      <c r="F2677" t="s">
        <v>49</v>
      </c>
      <c r="G2677" t="s">
        <v>32</v>
      </c>
      <c r="H2677" s="1" t="d">
        <v>2017-05-10</v>
      </c>
      <c r="I2677">
        <v>3357</v>
      </c>
      <c r="J2677" t="s">
        <v>7194</v>
      </c>
      <c r="K2677" t="s">
        <v>50</v>
      </c>
      <c r="L2677" t="s">
        <v>35</v>
      </c>
      <c r="M2677" t="s">
        <v>34</v>
      </c>
      <c r="N2677">
        <v>10220</v>
      </c>
      <c r="O2677">
        <v>10220</v>
      </c>
      <c r="P2677">
        <v>1</v>
      </c>
      <c r="Q2677" s="1" t="d">
        <v>1989-12-07</v>
      </c>
      <c r="R2677">
        <v>80</v>
      </c>
      <c r="S2677" t="s">
        <v>51</v>
      </c>
      <c r="T2677" t="s">
        <v>3725</v>
      </c>
      <c r="U2677" s="19" t="str">
        <f t="shared" si="41"/>
        <v>CLAUDIA JIMENA CARDOZO VARGAS</v>
      </c>
    </row>
    <row r="2678" spans="1:21" x14ac:dyDescent="0.2">
      <c r="A2678">
        <v>1143838109</v>
      </c>
      <c r="B2678">
        <v>556</v>
      </c>
      <c r="C2678" t="s">
        <v>66</v>
      </c>
      <c r="D2678" t="s">
        <v>7080</v>
      </c>
      <c r="E2678" t="s">
        <v>7081</v>
      </c>
      <c r="F2678" t="s">
        <v>31</v>
      </c>
      <c r="G2678" t="s">
        <v>32</v>
      </c>
      <c r="H2678" s="1" t="d">
        <v>2014-08-19</v>
      </c>
      <c r="I2678">
        <v>3108</v>
      </c>
      <c r="J2678" t="s">
        <v>71</v>
      </c>
      <c r="K2678" t="s">
        <v>34</v>
      </c>
      <c r="L2678" t="s">
        <v>35</v>
      </c>
      <c r="M2678" t="s">
        <v>36</v>
      </c>
      <c r="N2678">
        <v>10220</v>
      </c>
      <c r="O2678">
        <v>10220</v>
      </c>
      <c r="P2678">
        <v>1</v>
      </c>
      <c r="Q2678" s="1" t="d">
        <v>1991-07-24</v>
      </c>
      <c r="R2678">
        <v>65</v>
      </c>
      <c r="S2678" t="s">
        <v>4406</v>
      </c>
      <c r="T2678" t="s">
        <v>3237</v>
      </c>
      <c r="U2678" s="19" t="str">
        <f t="shared" si="41"/>
        <v>JHOZIMAR LARRAHONDO RAMIREZ</v>
      </c>
    </row>
    <row r="2679" spans="1:21" x14ac:dyDescent="0.2">
      <c r="A2679">
        <v>1143846946</v>
      </c>
      <c r="B2679">
        <v>556</v>
      </c>
      <c r="C2679" t="s">
        <v>66</v>
      </c>
      <c r="D2679" t="s">
        <v>3726</v>
      </c>
      <c r="E2679" t="s">
        <v>3727</v>
      </c>
      <c r="F2679" t="s">
        <v>135</v>
      </c>
      <c r="G2679" t="s">
        <v>40</v>
      </c>
      <c r="H2679" s="1" t="d">
        <v>2018-07-03</v>
      </c>
      <c r="I2679">
        <v>3355</v>
      </c>
      <c r="J2679" t="s">
        <v>7202</v>
      </c>
      <c r="K2679" t="s">
        <v>50</v>
      </c>
      <c r="L2679" t="s">
        <v>35</v>
      </c>
      <c r="M2679" t="s">
        <v>34</v>
      </c>
      <c r="N2679">
        <v>10220</v>
      </c>
      <c r="O2679">
        <v>10220</v>
      </c>
      <c r="P2679">
        <v>1</v>
      </c>
      <c r="Q2679" s="1" t="d">
        <v>1993-02-15</v>
      </c>
      <c r="R2679">
        <v>80</v>
      </c>
      <c r="S2679" t="s">
        <v>51</v>
      </c>
      <c r="T2679" t="s">
        <v>8143</v>
      </c>
      <c r="U2679" s="19" t="str">
        <f t="shared" si="41"/>
        <v>JESSICA CAROLINA SALGADO CERON</v>
      </c>
    </row>
    <row r="2680" spans="1:21" x14ac:dyDescent="0.2">
      <c r="A2680">
        <v>1143852751</v>
      </c>
      <c r="B2680">
        <v>556</v>
      </c>
      <c r="C2680" t="s">
        <v>66</v>
      </c>
      <c r="D2680" t="s">
        <v>8144</v>
      </c>
      <c r="E2680" t="s">
        <v>5779</v>
      </c>
      <c r="F2680" t="s">
        <v>159</v>
      </c>
      <c r="G2680" t="s">
        <v>40</v>
      </c>
      <c r="H2680" s="1" t="d">
        <v>2020-02-13</v>
      </c>
      <c r="I2680">
        <v>3366</v>
      </c>
      <c r="J2680" t="s">
        <v>158</v>
      </c>
      <c r="K2680" t="s">
        <v>50</v>
      </c>
      <c r="L2680" t="s">
        <v>35</v>
      </c>
      <c r="M2680" t="s">
        <v>36</v>
      </c>
      <c r="N2680">
        <v>10220</v>
      </c>
      <c r="O2680">
        <v>10220</v>
      </c>
      <c r="P2680">
        <v>1</v>
      </c>
      <c r="Q2680" s="1" t="d">
        <v>1993-12-05</v>
      </c>
      <c r="R2680">
        <v>80</v>
      </c>
      <c r="S2680" t="s">
        <v>51</v>
      </c>
      <c r="T2680" t="s">
        <v>8145</v>
      </c>
      <c r="U2680" s="19" t="str">
        <f t="shared" si="41"/>
        <v>ANDRES FERNANDO TORO CLEVES</v>
      </c>
    </row>
    <row r="2681" spans="1:21" x14ac:dyDescent="0.2">
      <c r="A2681">
        <v>1143852875</v>
      </c>
      <c r="B2681">
        <v>556</v>
      </c>
      <c r="C2681" t="s">
        <v>66</v>
      </c>
      <c r="D2681" t="s">
        <v>7082</v>
      </c>
      <c r="E2681" t="s">
        <v>1179</v>
      </c>
      <c r="F2681" t="s">
        <v>135</v>
      </c>
      <c r="G2681" t="s">
        <v>40</v>
      </c>
      <c r="H2681" s="1" t="d">
        <v>2016-08-05</v>
      </c>
      <c r="I2681">
        <v>3355</v>
      </c>
      <c r="J2681" t="s">
        <v>7202</v>
      </c>
      <c r="K2681" t="s">
        <v>50</v>
      </c>
      <c r="L2681" t="s">
        <v>35</v>
      </c>
      <c r="M2681" t="s">
        <v>36</v>
      </c>
      <c r="N2681">
        <v>10220</v>
      </c>
      <c r="O2681">
        <v>10220</v>
      </c>
      <c r="P2681">
        <v>1</v>
      </c>
      <c r="Q2681" s="1" t="d">
        <v>1993-11-22</v>
      </c>
      <c r="R2681">
        <v>80</v>
      </c>
      <c r="S2681" t="s">
        <v>51</v>
      </c>
      <c r="T2681" t="s">
        <v>7083</v>
      </c>
      <c r="U2681" s="19" t="str">
        <f t="shared" si="41"/>
        <v>ALEJANDRO GRANADA GUARIN</v>
      </c>
    </row>
    <row r="2682" spans="1:21" x14ac:dyDescent="0.2">
      <c r="A2682">
        <v>1143853107</v>
      </c>
      <c r="B2682">
        <v>944</v>
      </c>
      <c r="C2682" t="s">
        <v>1405</v>
      </c>
      <c r="D2682" t="s">
        <v>7084</v>
      </c>
      <c r="E2682" t="s">
        <v>3434</v>
      </c>
      <c r="F2682" t="s">
        <v>272</v>
      </c>
      <c r="G2682" t="s">
        <v>58</v>
      </c>
      <c r="H2682" s="1" t="d">
        <v>2019-08-01</v>
      </c>
      <c r="I2682">
        <v>3355</v>
      </c>
      <c r="J2682" t="s">
        <v>7202</v>
      </c>
      <c r="K2682" t="s">
        <v>50</v>
      </c>
      <c r="L2682" t="s">
        <v>35</v>
      </c>
      <c r="M2682" t="s">
        <v>34</v>
      </c>
      <c r="N2682">
        <v>10118</v>
      </c>
      <c r="O2682">
        <v>10780</v>
      </c>
      <c r="P2682">
        <v>1</v>
      </c>
      <c r="Q2682" s="1" t="d">
        <v>1994-02-12</v>
      </c>
      <c r="R2682">
        <v>80</v>
      </c>
      <c r="S2682" t="s">
        <v>51</v>
      </c>
      <c r="T2682" t="s">
        <v>7085</v>
      </c>
      <c r="U2682" s="19" t="str">
        <f t="shared" si="41"/>
        <v>MARIA CAMILA GUERRERO TORRES</v>
      </c>
    </row>
    <row r="2683" spans="1:21" x14ac:dyDescent="0.2">
      <c r="A2683">
        <v>1143853179</v>
      </c>
      <c r="B2683">
        <v>1016</v>
      </c>
      <c r="C2683" t="s">
        <v>62</v>
      </c>
      <c r="D2683" t="s">
        <v>3382</v>
      </c>
      <c r="E2683" t="s">
        <v>1643</v>
      </c>
      <c r="F2683" t="s">
        <v>3136</v>
      </c>
      <c r="G2683" t="s">
        <v>43</v>
      </c>
      <c r="H2683" s="1" t="d">
        <v>2018-06-12</v>
      </c>
      <c r="I2683">
        <v>1300</v>
      </c>
      <c r="J2683" t="s">
        <v>699</v>
      </c>
      <c r="K2683" t="s">
        <v>34</v>
      </c>
      <c r="L2683" t="s">
        <v>35</v>
      </c>
      <c r="M2683" t="s">
        <v>36</v>
      </c>
      <c r="N2683">
        <v>30110</v>
      </c>
      <c r="O2683">
        <v>30110</v>
      </c>
      <c r="P2683">
        <v>1</v>
      </c>
      <c r="Q2683" s="1" t="d">
        <v>1994-02-22</v>
      </c>
      <c r="R2683">
        <v>104</v>
      </c>
      <c r="S2683" t="s">
        <v>101</v>
      </c>
      <c r="T2683" t="s">
        <v>4369</v>
      </c>
      <c r="U2683" s="19" t="str">
        <f t="shared" si="41"/>
        <v>ANDRES FELIPE RODRIGUEZ ZAMBRANO</v>
      </c>
    </row>
    <row r="2684" spans="1:21" x14ac:dyDescent="0.2">
      <c r="A2684">
        <v>1143868919</v>
      </c>
      <c r="B2684">
        <v>556</v>
      </c>
      <c r="C2684" t="s">
        <v>66</v>
      </c>
      <c r="D2684" t="s">
        <v>3729</v>
      </c>
      <c r="E2684" t="s">
        <v>3656</v>
      </c>
      <c r="F2684" t="s">
        <v>196</v>
      </c>
      <c r="G2684" t="s">
        <v>40</v>
      </c>
      <c r="H2684" s="1" t="d">
        <v>2018-07-03</v>
      </c>
      <c r="I2684">
        <v>3355</v>
      </c>
      <c r="J2684" t="s">
        <v>7202</v>
      </c>
      <c r="K2684" t="s">
        <v>50</v>
      </c>
      <c r="L2684" t="s">
        <v>35</v>
      </c>
      <c r="M2684" t="s">
        <v>36</v>
      </c>
      <c r="N2684">
        <v>10220</v>
      </c>
      <c r="O2684">
        <v>10220</v>
      </c>
      <c r="P2684">
        <v>1</v>
      </c>
      <c r="Q2684" s="1" t="d">
        <v>1993-10-01</v>
      </c>
      <c r="R2684">
        <v>80</v>
      </c>
      <c r="S2684" t="s">
        <v>51</v>
      </c>
      <c r="T2684" t="s">
        <v>3730</v>
      </c>
      <c r="U2684" s="19" t="str">
        <f t="shared" si="41"/>
        <v>ORLANDO MUÑOZ FERNANDEZ</v>
      </c>
    </row>
    <row r="2685" spans="1:21" x14ac:dyDescent="0.2">
      <c r="A2685">
        <v>1143929735</v>
      </c>
      <c r="B2685">
        <v>556</v>
      </c>
      <c r="C2685" t="s">
        <v>66</v>
      </c>
      <c r="D2685" t="s">
        <v>4370</v>
      </c>
      <c r="E2685" t="s">
        <v>3606</v>
      </c>
      <c r="F2685" t="s">
        <v>135</v>
      </c>
      <c r="G2685" t="s">
        <v>40</v>
      </c>
      <c r="H2685" s="1" t="d">
        <v>2019-02-19</v>
      </c>
      <c r="I2685">
        <v>3355</v>
      </c>
      <c r="J2685" t="s">
        <v>7202</v>
      </c>
      <c r="K2685" t="s">
        <v>50</v>
      </c>
      <c r="L2685" t="s">
        <v>35</v>
      </c>
      <c r="M2685" t="s">
        <v>34</v>
      </c>
      <c r="N2685">
        <v>10220</v>
      </c>
      <c r="O2685">
        <v>10220</v>
      </c>
      <c r="P2685">
        <v>1</v>
      </c>
      <c r="Q2685" s="1" t="d">
        <v>1989-12-24</v>
      </c>
      <c r="R2685">
        <v>80</v>
      </c>
      <c r="S2685" t="s">
        <v>51</v>
      </c>
      <c r="T2685" t="s">
        <v>4371</v>
      </c>
      <c r="U2685" s="19" t="str">
        <f t="shared" si="41"/>
        <v>MARTHA LILIANA SOLARTE CAMPO</v>
      </c>
    </row>
    <row r="2686" spans="1:21" x14ac:dyDescent="0.2">
      <c r="A2686">
        <v>1143929972</v>
      </c>
      <c r="B2686">
        <v>556</v>
      </c>
      <c r="C2686" t="s">
        <v>66</v>
      </c>
      <c r="D2686" t="s">
        <v>7086</v>
      </c>
      <c r="E2686" t="s">
        <v>4532</v>
      </c>
      <c r="F2686" t="s">
        <v>49</v>
      </c>
      <c r="G2686" t="s">
        <v>32</v>
      </c>
      <c r="H2686" s="1" t="d">
        <v>2014-04-01</v>
      </c>
      <c r="I2686">
        <v>3357</v>
      </c>
      <c r="J2686" t="s">
        <v>7194</v>
      </c>
      <c r="K2686" t="s">
        <v>50</v>
      </c>
      <c r="L2686" t="s">
        <v>35</v>
      </c>
      <c r="M2686" t="s">
        <v>36</v>
      </c>
      <c r="N2686">
        <v>10220</v>
      </c>
      <c r="O2686">
        <v>10220</v>
      </c>
      <c r="P2686">
        <v>1</v>
      </c>
      <c r="Q2686" s="1" t="d">
        <v>1990-01-12</v>
      </c>
      <c r="R2686">
        <v>80</v>
      </c>
      <c r="S2686" t="s">
        <v>51</v>
      </c>
      <c r="T2686" t="s">
        <v>3239</v>
      </c>
      <c r="U2686" s="19" t="str">
        <f t="shared" si="41"/>
        <v>JONATHAN CAICEDO CORREA</v>
      </c>
    </row>
    <row r="2687" spans="1:21" x14ac:dyDescent="0.2">
      <c r="A2687">
        <v>1143932637</v>
      </c>
      <c r="B2687">
        <v>556</v>
      </c>
      <c r="C2687" t="s">
        <v>66</v>
      </c>
      <c r="D2687" t="s">
        <v>7087</v>
      </c>
      <c r="E2687" t="s">
        <v>7088</v>
      </c>
      <c r="F2687" t="s">
        <v>76</v>
      </c>
      <c r="G2687" t="s">
        <v>40</v>
      </c>
      <c r="H2687" s="1" t="d">
        <v>2019-10-07</v>
      </c>
      <c r="I2687">
        <v>3108</v>
      </c>
      <c r="J2687" t="s">
        <v>71</v>
      </c>
      <c r="K2687" t="s">
        <v>34</v>
      </c>
      <c r="L2687" t="s">
        <v>35</v>
      </c>
      <c r="M2687" t="s">
        <v>36</v>
      </c>
      <c r="N2687">
        <v>10220</v>
      </c>
      <c r="O2687">
        <v>10220</v>
      </c>
      <c r="P2687">
        <v>1</v>
      </c>
      <c r="Q2687" s="1" t="d">
        <v>1990-04-15</v>
      </c>
      <c r="R2687">
        <v>65</v>
      </c>
      <c r="S2687" t="s">
        <v>4406</v>
      </c>
      <c r="T2687" t="s">
        <v>8146</v>
      </c>
      <c r="U2687" s="19" t="str">
        <f t="shared" si="41"/>
        <v>JOHAN ALEXIS GUALGUAN ESPAÑA</v>
      </c>
    </row>
    <row r="2688" spans="1:21" x14ac:dyDescent="0.2">
      <c r="A2688">
        <v>1143935791</v>
      </c>
      <c r="B2688">
        <v>556</v>
      </c>
      <c r="C2688" t="s">
        <v>66</v>
      </c>
      <c r="D2688" t="s">
        <v>7089</v>
      </c>
      <c r="E2688" t="s">
        <v>7090</v>
      </c>
      <c r="F2688" t="s">
        <v>726</v>
      </c>
      <c r="G2688" t="s">
        <v>58</v>
      </c>
      <c r="H2688" s="1" t="d">
        <v>2010-12-01</v>
      </c>
      <c r="I2688">
        <v>3355</v>
      </c>
      <c r="J2688" t="s">
        <v>7202</v>
      </c>
      <c r="K2688" t="s">
        <v>50</v>
      </c>
      <c r="L2688" t="s">
        <v>35</v>
      </c>
      <c r="M2688" t="s">
        <v>36</v>
      </c>
      <c r="N2688">
        <v>10220</v>
      </c>
      <c r="O2688">
        <v>10220</v>
      </c>
      <c r="P2688">
        <v>1</v>
      </c>
      <c r="Q2688" s="1" t="d">
        <v>1990-12-16</v>
      </c>
      <c r="R2688">
        <v>80</v>
      </c>
      <c r="S2688" t="s">
        <v>51</v>
      </c>
      <c r="T2688" t="s">
        <v>7091</v>
      </c>
      <c r="U2688" s="19" t="str">
        <f t="shared" si="41"/>
        <v>JHON BRAINER CARVAJAL CASTAÑO</v>
      </c>
    </row>
    <row r="2689" spans="1:21" x14ac:dyDescent="0.2">
      <c r="A2689">
        <v>1143953445</v>
      </c>
      <c r="B2689">
        <v>1015</v>
      </c>
      <c r="C2689" t="s">
        <v>73</v>
      </c>
      <c r="D2689" t="s">
        <v>8147</v>
      </c>
      <c r="E2689" t="s">
        <v>1461</v>
      </c>
      <c r="F2689" t="s">
        <v>5717</v>
      </c>
      <c r="G2689" t="s">
        <v>58</v>
      </c>
      <c r="H2689" s="1" t="d">
        <v>2021-02-01</v>
      </c>
      <c r="I2689">
        <v>7407</v>
      </c>
      <c r="J2689" t="s">
        <v>7184</v>
      </c>
      <c r="K2689" t="s">
        <v>34</v>
      </c>
      <c r="L2689" t="s">
        <v>35</v>
      </c>
      <c r="M2689" t="s">
        <v>36</v>
      </c>
      <c r="N2689">
        <v>30000</v>
      </c>
      <c r="O2689">
        <v>30000</v>
      </c>
      <c r="P2689">
        <v>1</v>
      </c>
      <c r="Q2689" s="1" t="d">
        <v>1993-02-25</v>
      </c>
      <c r="R2689">
        <v>106</v>
      </c>
      <c r="S2689" t="s">
        <v>7185</v>
      </c>
      <c r="T2689" t="s">
        <v>8148</v>
      </c>
      <c r="U2689" s="19" t="str">
        <f t="shared" si="41"/>
        <v>JUAN DAVID RESTREPO HOYOS</v>
      </c>
    </row>
    <row r="2690" spans="1:21" x14ac:dyDescent="0.2">
      <c r="A2690">
        <v>1143960368</v>
      </c>
      <c r="B2690">
        <v>556</v>
      </c>
      <c r="C2690" t="s">
        <v>66</v>
      </c>
      <c r="D2690" t="s">
        <v>7092</v>
      </c>
      <c r="E2690" t="s">
        <v>7093</v>
      </c>
      <c r="F2690" t="s">
        <v>196</v>
      </c>
      <c r="G2690" t="s">
        <v>40</v>
      </c>
      <c r="H2690" s="1" t="d">
        <v>2016-09-17</v>
      </c>
      <c r="I2690">
        <v>3355</v>
      </c>
      <c r="J2690" t="s">
        <v>7202</v>
      </c>
      <c r="K2690" t="s">
        <v>50</v>
      </c>
      <c r="L2690" t="s">
        <v>35</v>
      </c>
      <c r="M2690" t="s">
        <v>36</v>
      </c>
      <c r="N2690">
        <v>10220</v>
      </c>
      <c r="O2690">
        <v>10220</v>
      </c>
      <c r="P2690">
        <v>1</v>
      </c>
      <c r="Q2690" s="1" t="d">
        <v>1993-11-23</v>
      </c>
      <c r="R2690">
        <v>80</v>
      </c>
      <c r="S2690" t="s">
        <v>51</v>
      </c>
      <c r="T2690" t="s">
        <v>3240</v>
      </c>
      <c r="U2690" s="19" t="str">
        <f t="shared" si="41"/>
        <v>DAMM DENIK PIZARRO DIAZ</v>
      </c>
    </row>
    <row r="2691" spans="1:21" x14ac:dyDescent="0.2">
      <c r="A2691">
        <v>1143969608</v>
      </c>
      <c r="B2691">
        <v>556</v>
      </c>
      <c r="C2691" t="s">
        <v>66</v>
      </c>
      <c r="D2691" t="s">
        <v>7094</v>
      </c>
      <c r="E2691" t="s">
        <v>7095</v>
      </c>
      <c r="F2691" t="s">
        <v>135</v>
      </c>
      <c r="G2691" t="s">
        <v>40</v>
      </c>
      <c r="H2691" s="1" t="d">
        <v>2019-11-26</v>
      </c>
      <c r="I2691">
        <v>3355</v>
      </c>
      <c r="J2691" t="s">
        <v>7202</v>
      </c>
      <c r="K2691" t="s">
        <v>50</v>
      </c>
      <c r="L2691" t="s">
        <v>35</v>
      </c>
      <c r="M2691" t="s">
        <v>34</v>
      </c>
      <c r="N2691">
        <v>10220</v>
      </c>
      <c r="O2691">
        <v>10220</v>
      </c>
      <c r="P2691">
        <v>1</v>
      </c>
      <c r="Q2691" s="1" t="d">
        <v>1994-12-10</v>
      </c>
      <c r="R2691">
        <v>80</v>
      </c>
      <c r="S2691" t="s">
        <v>51</v>
      </c>
      <c r="T2691" t="s">
        <v>8149</v>
      </c>
      <c r="U2691" s="19" t="str">
        <f t="shared" ref="U2691:U2754" si="42">TRIM(E2691)&amp;" "&amp;TRIM(D2691)</f>
        <v>LIZETH BONILLA ALEGRIA</v>
      </c>
    </row>
    <row r="2692" spans="1:21" x14ac:dyDescent="0.2">
      <c r="A2692">
        <v>1143972506</v>
      </c>
      <c r="B2692">
        <v>556</v>
      </c>
      <c r="C2692" t="s">
        <v>66</v>
      </c>
      <c r="D2692" t="s">
        <v>8150</v>
      </c>
      <c r="E2692" t="s">
        <v>1261</v>
      </c>
      <c r="F2692" t="s">
        <v>1857</v>
      </c>
      <c r="G2692" t="s">
        <v>40</v>
      </c>
      <c r="H2692" s="1" t="d">
        <v>2020-12-01</v>
      </c>
      <c r="I2692">
        <v>3352</v>
      </c>
      <c r="J2692" t="s">
        <v>7209</v>
      </c>
      <c r="K2692" t="s">
        <v>34</v>
      </c>
      <c r="L2692" t="s">
        <v>34</v>
      </c>
      <c r="M2692" t="s">
        <v>36</v>
      </c>
      <c r="N2692">
        <v>10220</v>
      </c>
      <c r="O2692">
        <v>10220</v>
      </c>
      <c r="P2692">
        <v>1</v>
      </c>
      <c r="Q2692" s="1" t="d">
        <v>1995-04-20</v>
      </c>
      <c r="R2692">
        <v>80</v>
      </c>
      <c r="S2692" t="s">
        <v>51</v>
      </c>
      <c r="T2692" t="s">
        <v>8151</v>
      </c>
      <c r="U2692" s="19" t="str">
        <f t="shared" si="42"/>
        <v>RICARDO ESTACIO ZAMORA</v>
      </c>
    </row>
    <row r="2693" spans="1:21" x14ac:dyDescent="0.2">
      <c r="A2693">
        <v>1144026442</v>
      </c>
      <c r="B2693">
        <v>1016</v>
      </c>
      <c r="C2693" t="s">
        <v>62</v>
      </c>
      <c r="D2693" t="s">
        <v>3731</v>
      </c>
      <c r="E2693" t="s">
        <v>736</v>
      </c>
      <c r="F2693" t="s">
        <v>8152</v>
      </c>
      <c r="G2693" t="s">
        <v>54</v>
      </c>
      <c r="H2693" s="1" t="d">
        <v>2018-09-10</v>
      </c>
      <c r="I2693">
        <v>1300</v>
      </c>
      <c r="J2693" t="s">
        <v>699</v>
      </c>
      <c r="K2693" t="s">
        <v>35</v>
      </c>
      <c r="L2693" t="s">
        <v>35</v>
      </c>
      <c r="M2693" t="s">
        <v>34</v>
      </c>
      <c r="N2693">
        <v>30110</v>
      </c>
      <c r="O2693">
        <v>30110</v>
      </c>
      <c r="P2693">
        <v>2</v>
      </c>
      <c r="Q2693" s="1" t="d">
        <v>1989-01-05</v>
      </c>
      <c r="R2693">
        <v>104</v>
      </c>
      <c r="S2693" t="s">
        <v>101</v>
      </c>
      <c r="T2693" t="s">
        <v>3732</v>
      </c>
      <c r="U2693" s="19" t="str">
        <f t="shared" si="42"/>
        <v>CAROLINA SARRIA ROMERO</v>
      </c>
    </row>
    <row r="2694" spans="1:21" x14ac:dyDescent="0.2">
      <c r="A2694">
        <v>1144031841</v>
      </c>
      <c r="B2694">
        <v>1016</v>
      </c>
      <c r="C2694" t="s">
        <v>62</v>
      </c>
      <c r="D2694" t="s">
        <v>3241</v>
      </c>
      <c r="E2694" t="s">
        <v>1763</v>
      </c>
      <c r="F2694" t="s">
        <v>7239</v>
      </c>
      <c r="G2694" t="s">
        <v>43</v>
      </c>
      <c r="H2694" s="1" t="d">
        <v>2012-07-24</v>
      </c>
      <c r="I2694">
        <v>1332</v>
      </c>
      <c r="J2694" t="s">
        <v>284</v>
      </c>
      <c r="K2694" t="s">
        <v>35</v>
      </c>
      <c r="L2694" t="s">
        <v>35</v>
      </c>
      <c r="M2694" t="s">
        <v>36</v>
      </c>
      <c r="N2694">
        <v>30110</v>
      </c>
      <c r="O2694">
        <v>30110</v>
      </c>
      <c r="P2694">
        <v>1</v>
      </c>
      <c r="Q2694" s="1" t="d">
        <v>1989-12-04</v>
      </c>
      <c r="R2694">
        <v>103</v>
      </c>
      <c r="S2694" t="s">
        <v>225</v>
      </c>
      <c r="T2694" t="s">
        <v>3242</v>
      </c>
      <c r="U2694" s="19" t="str">
        <f t="shared" si="42"/>
        <v>JORGE ANDRES GONZALEZ CRUZ</v>
      </c>
    </row>
    <row r="2695" spans="1:21" x14ac:dyDescent="0.2">
      <c r="A2695">
        <v>1144031992</v>
      </c>
      <c r="B2695">
        <v>556</v>
      </c>
      <c r="C2695" t="s">
        <v>66</v>
      </c>
      <c r="D2695" t="s">
        <v>7096</v>
      </c>
      <c r="E2695" t="s">
        <v>1179</v>
      </c>
      <c r="F2695" t="s">
        <v>361</v>
      </c>
      <c r="G2695" t="s">
        <v>40</v>
      </c>
      <c r="H2695" s="1" t="d">
        <v>2017-04-01</v>
      </c>
      <c r="I2695">
        <v>3351</v>
      </c>
      <c r="J2695" t="s">
        <v>230</v>
      </c>
      <c r="K2695" t="s">
        <v>50</v>
      </c>
      <c r="L2695" t="s">
        <v>35</v>
      </c>
      <c r="M2695" t="s">
        <v>36</v>
      </c>
      <c r="N2695">
        <v>10220</v>
      </c>
      <c r="O2695">
        <v>10220</v>
      </c>
      <c r="P2695">
        <v>1</v>
      </c>
      <c r="Q2695" s="1" t="d">
        <v>1990-02-03</v>
      </c>
      <c r="R2695">
        <v>80</v>
      </c>
      <c r="S2695" t="s">
        <v>51</v>
      </c>
      <c r="T2695" t="s">
        <v>8153</v>
      </c>
      <c r="U2695" s="19" t="str">
        <f t="shared" si="42"/>
        <v>ALEJANDRO APONTE DELGADO</v>
      </c>
    </row>
    <row r="2696" spans="1:21" x14ac:dyDescent="0.2">
      <c r="A2696">
        <v>1144033014</v>
      </c>
      <c r="B2696">
        <v>556</v>
      </c>
      <c r="C2696" t="s">
        <v>66</v>
      </c>
      <c r="D2696" t="s">
        <v>1954</v>
      </c>
      <c r="E2696" t="s">
        <v>7097</v>
      </c>
      <c r="F2696" t="s">
        <v>135</v>
      </c>
      <c r="G2696" t="s">
        <v>40</v>
      </c>
      <c r="H2696" s="1" t="d">
        <v>2016-11-15</v>
      </c>
      <c r="I2696">
        <v>3355</v>
      </c>
      <c r="J2696" t="s">
        <v>7202</v>
      </c>
      <c r="K2696" t="s">
        <v>50</v>
      </c>
      <c r="L2696" t="s">
        <v>35</v>
      </c>
      <c r="M2696" t="s">
        <v>34</v>
      </c>
      <c r="N2696">
        <v>10220</v>
      </c>
      <c r="O2696">
        <v>10220</v>
      </c>
      <c r="P2696">
        <v>1</v>
      </c>
      <c r="Q2696" s="1" t="d">
        <v>1990-02-12</v>
      </c>
      <c r="R2696">
        <v>80</v>
      </c>
      <c r="S2696" t="s">
        <v>51</v>
      </c>
      <c r="T2696" t="s">
        <v>3243</v>
      </c>
      <c r="U2696" s="19" t="str">
        <f t="shared" si="42"/>
        <v>LILIA MARIA RODRIGUEZ VALENCIA</v>
      </c>
    </row>
    <row r="2697" spans="1:21" x14ac:dyDescent="0.2">
      <c r="A2697">
        <v>1144033161</v>
      </c>
      <c r="B2697">
        <v>556</v>
      </c>
      <c r="C2697" t="s">
        <v>66</v>
      </c>
      <c r="D2697" t="s">
        <v>7098</v>
      </c>
      <c r="E2697" t="s">
        <v>1643</v>
      </c>
      <c r="F2697" t="s">
        <v>849</v>
      </c>
      <c r="G2697" t="s">
        <v>43</v>
      </c>
      <c r="H2697" s="1" t="d">
        <v>2017-02-15</v>
      </c>
      <c r="I2697">
        <v>3352</v>
      </c>
      <c r="J2697" t="s">
        <v>7209</v>
      </c>
      <c r="K2697" t="s">
        <v>50</v>
      </c>
      <c r="L2697" t="s">
        <v>35</v>
      </c>
      <c r="M2697" t="s">
        <v>36</v>
      </c>
      <c r="N2697">
        <v>10220</v>
      </c>
      <c r="O2697">
        <v>10220</v>
      </c>
      <c r="P2697">
        <v>1</v>
      </c>
      <c r="Q2697" s="1" t="d">
        <v>1990-10-03</v>
      </c>
      <c r="R2697">
        <v>80</v>
      </c>
      <c r="S2697" t="s">
        <v>51</v>
      </c>
      <c r="T2697" t="s">
        <v>3244</v>
      </c>
      <c r="U2697" s="19" t="str">
        <f t="shared" si="42"/>
        <v>ANDRES FELIPE CANAVAL ESTRADA</v>
      </c>
    </row>
    <row r="2698" spans="1:21" x14ac:dyDescent="0.2">
      <c r="A2698">
        <v>1144034089</v>
      </c>
      <c r="B2698">
        <v>1232</v>
      </c>
      <c r="C2698" t="s">
        <v>30</v>
      </c>
      <c r="D2698" t="s">
        <v>3245</v>
      </c>
      <c r="E2698" t="s">
        <v>3246</v>
      </c>
      <c r="F2698" t="s">
        <v>1483</v>
      </c>
      <c r="G2698" t="s">
        <v>43</v>
      </c>
      <c r="H2698" s="1" t="d">
        <v>2014-03-25</v>
      </c>
      <c r="I2698">
        <v>3350</v>
      </c>
      <c r="J2698" t="s">
        <v>257</v>
      </c>
      <c r="K2698" t="s">
        <v>35</v>
      </c>
      <c r="L2698" t="s">
        <v>35</v>
      </c>
      <c r="M2698" t="s">
        <v>36</v>
      </c>
      <c r="N2698">
        <v>10110</v>
      </c>
      <c r="O2698">
        <v>0</v>
      </c>
      <c r="P2698">
        <v>1</v>
      </c>
      <c r="Q2698" s="1" t="d">
        <v>1990-03-17</v>
      </c>
      <c r="R2698">
        <v>80</v>
      </c>
      <c r="S2698" t="s">
        <v>51</v>
      </c>
      <c r="T2698" t="s">
        <v>3247</v>
      </c>
      <c r="U2698" s="19" t="str">
        <f t="shared" si="42"/>
        <v>JOHN FREDDY SUAREZ LASSO</v>
      </c>
    </row>
    <row r="2699" spans="1:21" x14ac:dyDescent="0.2">
      <c r="A2699">
        <v>1144034913</v>
      </c>
      <c r="B2699">
        <v>560</v>
      </c>
      <c r="C2699" t="s">
        <v>122</v>
      </c>
      <c r="D2699" t="s">
        <v>7099</v>
      </c>
      <c r="E2699" t="s">
        <v>7100</v>
      </c>
      <c r="F2699" t="s">
        <v>7583</v>
      </c>
      <c r="G2699" t="s">
        <v>58</v>
      </c>
      <c r="H2699" s="1" t="d">
        <v>2020-01-09</v>
      </c>
      <c r="I2699">
        <v>3122</v>
      </c>
      <c r="J2699" t="s">
        <v>156</v>
      </c>
      <c r="K2699" t="s">
        <v>34</v>
      </c>
      <c r="L2699" t="s">
        <v>35</v>
      </c>
      <c r="M2699" t="s">
        <v>36</v>
      </c>
      <c r="N2699">
        <v>10330</v>
      </c>
      <c r="O2699">
        <v>10330</v>
      </c>
      <c r="P2699">
        <v>1</v>
      </c>
      <c r="Q2699" s="1" t="d">
        <v>1990-05-12</v>
      </c>
      <c r="R2699">
        <v>65</v>
      </c>
      <c r="S2699" t="s">
        <v>4406</v>
      </c>
      <c r="T2699" t="s">
        <v>8154</v>
      </c>
      <c r="U2699" s="19" t="str">
        <f t="shared" si="42"/>
        <v>WILLY JHOANNY ZAMBRANO ROMERO</v>
      </c>
    </row>
    <row r="2700" spans="1:21" x14ac:dyDescent="0.2">
      <c r="A2700">
        <v>1144041589</v>
      </c>
      <c r="B2700">
        <v>1016</v>
      </c>
      <c r="C2700" t="s">
        <v>62</v>
      </c>
      <c r="D2700" t="s">
        <v>7101</v>
      </c>
      <c r="E2700" t="s">
        <v>5265</v>
      </c>
      <c r="F2700" t="s">
        <v>8155</v>
      </c>
      <c r="G2700" t="s">
        <v>58</v>
      </c>
      <c r="H2700" s="1" t="d">
        <v>2015-02-18</v>
      </c>
      <c r="I2700">
        <v>1333</v>
      </c>
      <c r="J2700" t="s">
        <v>224</v>
      </c>
      <c r="K2700" t="s">
        <v>34</v>
      </c>
      <c r="L2700" t="s">
        <v>35</v>
      </c>
      <c r="M2700" t="s">
        <v>36</v>
      </c>
      <c r="N2700">
        <v>30110</v>
      </c>
      <c r="O2700">
        <v>30110</v>
      </c>
      <c r="P2700">
        <v>1</v>
      </c>
      <c r="Q2700" s="1" t="d">
        <v>1990-12-27</v>
      </c>
      <c r="R2700">
        <v>103</v>
      </c>
      <c r="S2700" t="s">
        <v>225</v>
      </c>
      <c r="T2700" t="s">
        <v>3248</v>
      </c>
      <c r="U2700" s="19" t="str">
        <f t="shared" si="42"/>
        <v>CESAR DAVID TRUJILLO GOMEZ</v>
      </c>
    </row>
    <row r="2701" spans="1:21" x14ac:dyDescent="0.2">
      <c r="A2701">
        <v>1144043610</v>
      </c>
      <c r="B2701">
        <v>557</v>
      </c>
      <c r="C2701" t="s">
        <v>328</v>
      </c>
      <c r="D2701" t="s">
        <v>3249</v>
      </c>
      <c r="E2701" t="s">
        <v>3250</v>
      </c>
      <c r="F2701" t="s">
        <v>8074</v>
      </c>
      <c r="G2701" t="s">
        <v>32</v>
      </c>
      <c r="H2701" s="1" t="d">
        <v>2017-09-19</v>
      </c>
      <c r="I2701">
        <v>3357</v>
      </c>
      <c r="J2701" t="s">
        <v>7194</v>
      </c>
      <c r="K2701" t="s">
        <v>50</v>
      </c>
      <c r="L2701" t="s">
        <v>35</v>
      </c>
      <c r="M2701" t="s">
        <v>36</v>
      </c>
      <c r="N2701">
        <v>10220</v>
      </c>
      <c r="O2701">
        <v>10221</v>
      </c>
      <c r="P2701">
        <v>1</v>
      </c>
      <c r="Q2701" s="1" t="d">
        <v>1991-03-05</v>
      </c>
      <c r="R2701">
        <v>80</v>
      </c>
      <c r="S2701" t="s">
        <v>51</v>
      </c>
      <c r="T2701" t="s">
        <v>8156</v>
      </c>
      <c r="U2701" s="19" t="str">
        <f t="shared" si="42"/>
        <v>ANDERSON SMITH FORERO RENJIFO</v>
      </c>
    </row>
    <row r="2702" spans="1:21" x14ac:dyDescent="0.2">
      <c r="A2702">
        <v>1144044580</v>
      </c>
      <c r="B2702">
        <v>556</v>
      </c>
      <c r="C2702" t="s">
        <v>66</v>
      </c>
      <c r="D2702" t="s">
        <v>7102</v>
      </c>
      <c r="E2702" t="s">
        <v>1415</v>
      </c>
      <c r="F2702" t="s">
        <v>7412</v>
      </c>
      <c r="G2702" t="s">
        <v>58</v>
      </c>
      <c r="H2702" s="1" t="d">
        <v>2019-12-17</v>
      </c>
      <c r="I2702">
        <v>3122</v>
      </c>
      <c r="J2702" t="s">
        <v>156</v>
      </c>
      <c r="K2702" t="s">
        <v>34</v>
      </c>
      <c r="L2702" t="s">
        <v>35</v>
      </c>
      <c r="M2702" t="s">
        <v>36</v>
      </c>
      <c r="N2702">
        <v>10220</v>
      </c>
      <c r="O2702">
        <v>10220</v>
      </c>
      <c r="P2702">
        <v>1</v>
      </c>
      <c r="Q2702" s="1" t="d">
        <v>1991-04-17</v>
      </c>
      <c r="R2702">
        <v>65</v>
      </c>
      <c r="S2702" t="s">
        <v>4406</v>
      </c>
      <c r="T2702" t="s">
        <v>8157</v>
      </c>
      <c r="U2702" s="19" t="str">
        <f t="shared" si="42"/>
        <v>DIEGO FERNANDO ORTIZ MELENDEZ</v>
      </c>
    </row>
    <row r="2703" spans="1:21" x14ac:dyDescent="0.2">
      <c r="A2703">
        <v>1144045509</v>
      </c>
      <c r="B2703">
        <v>556</v>
      </c>
      <c r="C2703" t="s">
        <v>66</v>
      </c>
      <c r="D2703" t="s">
        <v>7103</v>
      </c>
      <c r="E2703" t="s">
        <v>5065</v>
      </c>
      <c r="F2703" t="s">
        <v>135</v>
      </c>
      <c r="G2703" t="s">
        <v>40</v>
      </c>
      <c r="H2703" s="1" t="d">
        <v>2016-12-13</v>
      </c>
      <c r="I2703">
        <v>3355</v>
      </c>
      <c r="J2703" t="s">
        <v>7202</v>
      </c>
      <c r="K2703" t="s">
        <v>50</v>
      </c>
      <c r="L2703" t="s">
        <v>35</v>
      </c>
      <c r="M2703" t="s">
        <v>36</v>
      </c>
      <c r="N2703">
        <v>10220</v>
      </c>
      <c r="O2703">
        <v>10220</v>
      </c>
      <c r="P2703">
        <v>1</v>
      </c>
      <c r="Q2703" s="1" t="d">
        <v>1991-05-02</v>
      </c>
      <c r="R2703">
        <v>80</v>
      </c>
      <c r="S2703" t="s">
        <v>51</v>
      </c>
      <c r="T2703" t="s">
        <v>3251</v>
      </c>
      <c r="U2703" s="19" t="str">
        <f t="shared" si="42"/>
        <v>CARLOS EDUARDO LOPEZ ZUÑIGA</v>
      </c>
    </row>
    <row r="2704" spans="1:21" x14ac:dyDescent="0.2">
      <c r="A2704">
        <v>1144048571</v>
      </c>
      <c r="B2704">
        <v>1232</v>
      </c>
      <c r="C2704" t="s">
        <v>30</v>
      </c>
      <c r="D2704" t="s">
        <v>8158</v>
      </c>
      <c r="E2704" t="s">
        <v>1205</v>
      </c>
      <c r="F2704" t="s">
        <v>3136</v>
      </c>
      <c r="G2704" t="s">
        <v>43</v>
      </c>
      <c r="H2704" s="1" t="d">
        <v>2020-08-24</v>
      </c>
      <c r="I2704">
        <v>3300</v>
      </c>
      <c r="J2704" t="s">
        <v>1291</v>
      </c>
      <c r="K2704" t="s">
        <v>34</v>
      </c>
      <c r="L2704" t="s">
        <v>35</v>
      </c>
      <c r="M2704" t="s">
        <v>36</v>
      </c>
      <c r="N2704">
        <v>10110</v>
      </c>
      <c r="O2704">
        <v>0</v>
      </c>
      <c r="P2704">
        <v>2</v>
      </c>
      <c r="Q2704" s="1" t="d">
        <v>1991-11-29</v>
      </c>
      <c r="R2704">
        <v>40</v>
      </c>
      <c r="S2704" t="s">
        <v>347</v>
      </c>
      <c r="T2704" t="s">
        <v>8159</v>
      </c>
      <c r="U2704" s="19" t="str">
        <f t="shared" si="42"/>
        <v>DANIEL SOLANO ARBOLEDA</v>
      </c>
    </row>
    <row r="2705" spans="1:21" x14ac:dyDescent="0.2">
      <c r="A2705">
        <v>1144049165</v>
      </c>
      <c r="B2705">
        <v>556</v>
      </c>
      <c r="C2705" t="s">
        <v>66</v>
      </c>
      <c r="D2705" t="s">
        <v>8160</v>
      </c>
      <c r="E2705" t="s">
        <v>3472</v>
      </c>
      <c r="F2705" t="s">
        <v>159</v>
      </c>
      <c r="G2705" t="s">
        <v>40</v>
      </c>
      <c r="H2705" s="1" t="d">
        <v>2021-02-01</v>
      </c>
      <c r="I2705">
        <v>3366</v>
      </c>
      <c r="J2705" t="s">
        <v>158</v>
      </c>
      <c r="K2705" t="s">
        <v>50</v>
      </c>
      <c r="L2705" t="s">
        <v>34</v>
      </c>
      <c r="M2705" t="s">
        <v>36</v>
      </c>
      <c r="N2705">
        <v>10220</v>
      </c>
      <c r="O2705">
        <v>10220</v>
      </c>
      <c r="P2705">
        <v>1</v>
      </c>
      <c r="Q2705" s="1" t="d">
        <v>1991-12-18</v>
      </c>
      <c r="R2705">
        <v>80</v>
      </c>
      <c r="S2705" t="s">
        <v>51</v>
      </c>
      <c r="T2705" t="s">
        <v>8161</v>
      </c>
      <c r="U2705" s="19" t="str">
        <f t="shared" si="42"/>
        <v>ANDRES LOPEZ VARGAS</v>
      </c>
    </row>
    <row r="2706" spans="1:21" x14ac:dyDescent="0.2">
      <c r="A2706">
        <v>1144054760</v>
      </c>
      <c r="B2706">
        <v>556</v>
      </c>
      <c r="C2706" t="s">
        <v>66</v>
      </c>
      <c r="D2706" t="s">
        <v>7104</v>
      </c>
      <c r="E2706" t="s">
        <v>7105</v>
      </c>
      <c r="F2706" t="s">
        <v>135</v>
      </c>
      <c r="G2706" t="s">
        <v>40</v>
      </c>
      <c r="H2706" s="1" t="d">
        <v>2015-10-22</v>
      </c>
      <c r="I2706">
        <v>3355</v>
      </c>
      <c r="J2706" t="s">
        <v>7202</v>
      </c>
      <c r="K2706" t="s">
        <v>50</v>
      </c>
      <c r="L2706" t="s">
        <v>35</v>
      </c>
      <c r="M2706" t="s">
        <v>34</v>
      </c>
      <c r="N2706">
        <v>10220</v>
      </c>
      <c r="O2706">
        <v>10220</v>
      </c>
      <c r="P2706">
        <v>1</v>
      </c>
      <c r="Q2706" s="1" t="d">
        <v>1992-09-11</v>
      </c>
      <c r="R2706">
        <v>80</v>
      </c>
      <c r="S2706" t="s">
        <v>51</v>
      </c>
      <c r="T2706" t="s">
        <v>3254</v>
      </c>
      <c r="U2706" s="19" t="str">
        <f t="shared" si="42"/>
        <v>ANGELICA PEÑA TORRES</v>
      </c>
    </row>
    <row r="2707" spans="1:21" x14ac:dyDescent="0.2">
      <c r="A2707">
        <v>1144057748</v>
      </c>
      <c r="B2707">
        <v>556</v>
      </c>
      <c r="C2707" t="s">
        <v>66</v>
      </c>
      <c r="D2707" t="s">
        <v>8162</v>
      </c>
      <c r="E2707" t="s">
        <v>4122</v>
      </c>
      <c r="F2707" t="s">
        <v>3912</v>
      </c>
      <c r="G2707" t="s">
        <v>43</v>
      </c>
      <c r="H2707" s="1" t="d">
        <v>2020-02-17</v>
      </c>
      <c r="I2707">
        <v>3351</v>
      </c>
      <c r="J2707" t="s">
        <v>230</v>
      </c>
      <c r="K2707" t="s">
        <v>34</v>
      </c>
      <c r="L2707" t="s">
        <v>35</v>
      </c>
      <c r="M2707" t="s">
        <v>36</v>
      </c>
      <c r="N2707">
        <v>10220</v>
      </c>
      <c r="O2707">
        <v>10220</v>
      </c>
      <c r="P2707">
        <v>2</v>
      </c>
      <c r="Q2707" s="1" t="d">
        <v>1992-12-14</v>
      </c>
      <c r="R2707">
        <v>80</v>
      </c>
      <c r="S2707" t="s">
        <v>51</v>
      </c>
      <c r="T2707" t="s">
        <v>8163</v>
      </c>
      <c r="U2707" s="19" t="str">
        <f t="shared" si="42"/>
        <v>VICTOR MANUEL CASTAÑO GONZALEZ</v>
      </c>
    </row>
    <row r="2708" spans="1:21" x14ac:dyDescent="0.2">
      <c r="A2708">
        <v>1144068939</v>
      </c>
      <c r="B2708">
        <v>563</v>
      </c>
      <c r="C2708" t="s">
        <v>155</v>
      </c>
      <c r="D2708" t="s">
        <v>7106</v>
      </c>
      <c r="E2708" t="s">
        <v>6711</v>
      </c>
      <c r="F2708" t="s">
        <v>2310</v>
      </c>
      <c r="G2708" t="s">
        <v>58</v>
      </c>
      <c r="H2708" s="1" t="d">
        <v>2019-05-27</v>
      </c>
      <c r="I2708">
        <v>3366</v>
      </c>
      <c r="J2708" t="s">
        <v>158</v>
      </c>
      <c r="K2708" t="s">
        <v>50</v>
      </c>
      <c r="L2708" t="s">
        <v>35</v>
      </c>
      <c r="M2708" t="s">
        <v>36</v>
      </c>
      <c r="N2708">
        <v>10330</v>
      </c>
      <c r="O2708">
        <v>10334</v>
      </c>
      <c r="P2708">
        <v>1</v>
      </c>
      <c r="Q2708" s="1" t="d">
        <v>1994-03-06</v>
      </c>
      <c r="R2708">
        <v>80</v>
      </c>
      <c r="S2708" t="s">
        <v>51</v>
      </c>
      <c r="T2708" t="s">
        <v>7107</v>
      </c>
      <c r="U2708" s="19" t="str">
        <f t="shared" si="42"/>
        <v>CRISTIAN FERNANDO MOLINA MONDRAGON</v>
      </c>
    </row>
    <row r="2709" spans="1:21" x14ac:dyDescent="0.2">
      <c r="A2709">
        <v>1144074158</v>
      </c>
      <c r="B2709">
        <v>1232</v>
      </c>
      <c r="C2709" t="s">
        <v>30</v>
      </c>
      <c r="D2709" t="s">
        <v>3255</v>
      </c>
      <c r="E2709" t="s">
        <v>1867</v>
      </c>
      <c r="F2709" t="s">
        <v>1665</v>
      </c>
      <c r="G2709" t="s">
        <v>58</v>
      </c>
      <c r="H2709" s="1" t="d">
        <v>2016-12-09</v>
      </c>
      <c r="I2709">
        <v>3104</v>
      </c>
      <c r="J2709" t="s">
        <v>7236</v>
      </c>
      <c r="K2709" t="s">
        <v>34</v>
      </c>
      <c r="L2709" t="s">
        <v>35</v>
      </c>
      <c r="M2709" t="s">
        <v>34</v>
      </c>
      <c r="N2709">
        <v>10110</v>
      </c>
      <c r="O2709">
        <v>0</v>
      </c>
      <c r="P2709">
        <v>2</v>
      </c>
      <c r="Q2709" s="1" t="d">
        <v>1994-10-07</v>
      </c>
      <c r="R2709">
        <v>70</v>
      </c>
      <c r="S2709" t="s">
        <v>37</v>
      </c>
      <c r="T2709" t="s">
        <v>3256</v>
      </c>
      <c r="U2709" s="19" t="str">
        <f t="shared" si="42"/>
        <v>DANIELA OCAMPO JARAMILLO</v>
      </c>
    </row>
    <row r="2710" spans="1:21" x14ac:dyDescent="0.2">
      <c r="A2710">
        <v>1144074291</v>
      </c>
      <c r="B2710">
        <v>1232</v>
      </c>
      <c r="C2710" t="s">
        <v>30</v>
      </c>
      <c r="D2710" t="s">
        <v>3733</v>
      </c>
      <c r="E2710" t="s">
        <v>3734</v>
      </c>
      <c r="F2710" t="s">
        <v>1649</v>
      </c>
      <c r="G2710" t="s">
        <v>58</v>
      </c>
      <c r="H2710" s="1" t="d">
        <v>2018-08-01</v>
      </c>
      <c r="I2710">
        <v>7058</v>
      </c>
      <c r="J2710" t="s">
        <v>7178</v>
      </c>
      <c r="K2710" t="s">
        <v>34</v>
      </c>
      <c r="L2710" t="s">
        <v>35</v>
      </c>
      <c r="M2710" t="s">
        <v>36</v>
      </c>
      <c r="N2710">
        <v>10110</v>
      </c>
      <c r="O2710">
        <v>0</v>
      </c>
      <c r="P2710">
        <v>1</v>
      </c>
      <c r="Q2710" s="1" t="d">
        <v>1994-10-17</v>
      </c>
      <c r="R2710">
        <v>70</v>
      </c>
      <c r="S2710" t="s">
        <v>37</v>
      </c>
      <c r="T2710" t="s">
        <v>4372</v>
      </c>
      <c r="U2710" s="19" t="str">
        <f t="shared" si="42"/>
        <v>STEVEN AROCA ACOSTA</v>
      </c>
    </row>
    <row r="2711" spans="1:21" x14ac:dyDescent="0.2">
      <c r="A2711">
        <v>1144074789</v>
      </c>
      <c r="B2711">
        <v>560</v>
      </c>
      <c r="C2711" t="s">
        <v>122</v>
      </c>
      <c r="D2711" t="s">
        <v>3257</v>
      </c>
      <c r="E2711" t="s">
        <v>3258</v>
      </c>
      <c r="F2711" t="s">
        <v>1708</v>
      </c>
      <c r="G2711" t="s">
        <v>58</v>
      </c>
      <c r="H2711" s="1" t="d">
        <v>2018-05-02</v>
      </c>
      <c r="I2711">
        <v>3037</v>
      </c>
      <c r="J2711" t="s">
        <v>4665</v>
      </c>
      <c r="K2711" t="s">
        <v>34</v>
      </c>
      <c r="L2711" t="s">
        <v>35</v>
      </c>
      <c r="M2711" t="s">
        <v>34</v>
      </c>
      <c r="N2711">
        <v>10330</v>
      </c>
      <c r="O2711">
        <v>10330</v>
      </c>
      <c r="P2711">
        <v>1</v>
      </c>
      <c r="Q2711" s="1" t="d">
        <v>1994-08-10</v>
      </c>
      <c r="R2711">
        <v>20</v>
      </c>
      <c r="S2711" t="s">
        <v>42</v>
      </c>
      <c r="T2711" t="s">
        <v>4373</v>
      </c>
      <c r="U2711" s="19" t="str">
        <f t="shared" si="42"/>
        <v>JESSEL RODRIGUEZ MEDINA</v>
      </c>
    </row>
    <row r="2712" spans="1:21" x14ac:dyDescent="0.2">
      <c r="A2712">
        <v>1144078054</v>
      </c>
      <c r="B2712">
        <v>558</v>
      </c>
      <c r="C2712" t="s">
        <v>1351</v>
      </c>
      <c r="D2712" t="s">
        <v>7108</v>
      </c>
      <c r="E2712" t="s">
        <v>1687</v>
      </c>
      <c r="F2712" t="s">
        <v>272</v>
      </c>
      <c r="G2712" t="s">
        <v>58</v>
      </c>
      <c r="H2712" s="1" t="d">
        <v>2019-07-22</v>
      </c>
      <c r="I2712">
        <v>3355</v>
      </c>
      <c r="J2712" t="s">
        <v>7202</v>
      </c>
      <c r="K2712" t="s">
        <v>50</v>
      </c>
      <c r="L2712" t="s">
        <v>35</v>
      </c>
      <c r="M2712" t="s">
        <v>34</v>
      </c>
      <c r="N2712">
        <v>10220</v>
      </c>
      <c r="O2712">
        <v>10800</v>
      </c>
      <c r="P2712">
        <v>1</v>
      </c>
      <c r="Q2712" s="1" t="d">
        <v>1995-02-24</v>
      </c>
      <c r="R2712">
        <v>80</v>
      </c>
      <c r="S2712" t="s">
        <v>51</v>
      </c>
      <c r="T2712" t="s">
        <v>7109</v>
      </c>
      <c r="U2712" s="19" t="str">
        <f t="shared" si="42"/>
        <v>DANIELA ENRIQUEZ BEDOYA</v>
      </c>
    </row>
    <row r="2713" spans="1:21" x14ac:dyDescent="0.2">
      <c r="A2713">
        <v>1144079172</v>
      </c>
      <c r="B2713">
        <v>1232</v>
      </c>
      <c r="C2713" t="s">
        <v>30</v>
      </c>
      <c r="D2713" t="s">
        <v>4374</v>
      </c>
      <c r="E2713" t="s">
        <v>4375</v>
      </c>
      <c r="F2713" t="s">
        <v>8164</v>
      </c>
      <c r="G2713" t="s">
        <v>43</v>
      </c>
      <c r="H2713" s="1" t="d">
        <v>2019-04-01</v>
      </c>
      <c r="I2713">
        <v>3301</v>
      </c>
      <c r="J2713" t="s">
        <v>346</v>
      </c>
      <c r="K2713" t="s">
        <v>34</v>
      </c>
      <c r="L2713" t="s">
        <v>35</v>
      </c>
      <c r="M2713" t="s">
        <v>36</v>
      </c>
      <c r="N2713">
        <v>10110</v>
      </c>
      <c r="O2713">
        <v>0</v>
      </c>
      <c r="P2713">
        <v>1</v>
      </c>
      <c r="Q2713" s="1" t="d">
        <v>1995-04-20</v>
      </c>
      <c r="R2713">
        <v>40</v>
      </c>
      <c r="S2713" t="s">
        <v>347</v>
      </c>
      <c r="T2713" t="s">
        <v>7110</v>
      </c>
      <c r="U2713" s="19" t="str">
        <f t="shared" si="42"/>
        <v>CAMILO ERNESTO ZUÑIGA DORADO</v>
      </c>
    </row>
    <row r="2714" spans="1:21" x14ac:dyDescent="0.2">
      <c r="A2714">
        <v>1144083668</v>
      </c>
      <c r="B2714">
        <v>1232</v>
      </c>
      <c r="C2714" t="s">
        <v>30</v>
      </c>
      <c r="D2714" t="s">
        <v>7111</v>
      </c>
      <c r="E2714" t="s">
        <v>1179</v>
      </c>
      <c r="F2714" t="s">
        <v>1761</v>
      </c>
      <c r="G2714" t="s">
        <v>58</v>
      </c>
      <c r="H2714" s="1" t="d">
        <v>2019-10-01</v>
      </c>
      <c r="I2714">
        <v>3300</v>
      </c>
      <c r="J2714" t="s">
        <v>1291</v>
      </c>
      <c r="K2714" t="s">
        <v>34</v>
      </c>
      <c r="L2714" t="s">
        <v>35</v>
      </c>
      <c r="M2714" t="s">
        <v>36</v>
      </c>
      <c r="N2714">
        <v>10110</v>
      </c>
      <c r="O2714">
        <v>0</v>
      </c>
      <c r="P2714">
        <v>1</v>
      </c>
      <c r="Q2714" s="1" t="d">
        <v>1995-08-15</v>
      </c>
      <c r="R2714">
        <v>40</v>
      </c>
      <c r="S2714" t="s">
        <v>347</v>
      </c>
      <c r="T2714" t="s">
        <v>7112</v>
      </c>
      <c r="U2714" s="19" t="str">
        <f t="shared" si="42"/>
        <v>ALEJANDRO MENDEZ PLATA</v>
      </c>
    </row>
    <row r="2715" spans="1:21" x14ac:dyDescent="0.2">
      <c r="A2715">
        <v>1144083936</v>
      </c>
      <c r="B2715">
        <v>556</v>
      </c>
      <c r="C2715" t="s">
        <v>66</v>
      </c>
      <c r="D2715" t="s">
        <v>7113</v>
      </c>
      <c r="E2715" t="s">
        <v>7049</v>
      </c>
      <c r="F2715" t="s">
        <v>196</v>
      </c>
      <c r="G2715" t="s">
        <v>40</v>
      </c>
      <c r="H2715" s="1" t="d">
        <v>2017-08-01</v>
      </c>
      <c r="I2715">
        <v>3355</v>
      </c>
      <c r="J2715" t="s">
        <v>7202</v>
      </c>
      <c r="K2715" t="s">
        <v>50</v>
      </c>
      <c r="L2715" t="s">
        <v>35</v>
      </c>
      <c r="M2715" t="s">
        <v>34</v>
      </c>
      <c r="N2715">
        <v>10220</v>
      </c>
      <c r="O2715">
        <v>10220</v>
      </c>
      <c r="P2715">
        <v>1</v>
      </c>
      <c r="Q2715" s="1" t="d">
        <v>1995-10-24</v>
      </c>
      <c r="R2715">
        <v>80</v>
      </c>
      <c r="S2715" t="s">
        <v>51</v>
      </c>
      <c r="T2715" t="s">
        <v>3259</v>
      </c>
      <c r="U2715" s="19" t="str">
        <f t="shared" si="42"/>
        <v>MARIA JOSE DIAZ ARIAS</v>
      </c>
    </row>
    <row r="2716" spans="1:21" x14ac:dyDescent="0.2">
      <c r="A2716">
        <v>1144087165</v>
      </c>
      <c r="B2716">
        <v>556</v>
      </c>
      <c r="C2716" t="s">
        <v>66</v>
      </c>
      <c r="D2716" t="s">
        <v>8165</v>
      </c>
      <c r="E2716" t="s">
        <v>2248</v>
      </c>
      <c r="F2716" t="s">
        <v>159</v>
      </c>
      <c r="G2716" t="s">
        <v>40</v>
      </c>
      <c r="H2716" s="1" t="d">
        <v>2020-10-01</v>
      </c>
      <c r="I2716">
        <v>3366</v>
      </c>
      <c r="J2716" t="s">
        <v>158</v>
      </c>
      <c r="K2716" t="s">
        <v>50</v>
      </c>
      <c r="L2716" t="s">
        <v>34</v>
      </c>
      <c r="M2716" t="s">
        <v>36</v>
      </c>
      <c r="N2716">
        <v>10220</v>
      </c>
      <c r="O2716">
        <v>10220</v>
      </c>
      <c r="P2716">
        <v>1</v>
      </c>
      <c r="Q2716" s="1" t="d">
        <v>1996-03-27</v>
      </c>
      <c r="R2716">
        <v>80</v>
      </c>
      <c r="S2716" t="s">
        <v>51</v>
      </c>
      <c r="T2716" t="s">
        <v>8166</v>
      </c>
      <c r="U2716" s="19" t="str">
        <f t="shared" si="42"/>
        <v>JOSE ALEJANDRO ROJAS OROZCO</v>
      </c>
    </row>
    <row r="2717" spans="1:21" x14ac:dyDescent="0.2">
      <c r="A2717">
        <v>1144088501</v>
      </c>
      <c r="B2717">
        <v>556</v>
      </c>
      <c r="C2717" t="s">
        <v>66</v>
      </c>
      <c r="D2717" t="s">
        <v>8167</v>
      </c>
      <c r="E2717" t="s">
        <v>1787</v>
      </c>
      <c r="F2717" t="s">
        <v>7822</v>
      </c>
      <c r="G2717" t="s">
        <v>58</v>
      </c>
      <c r="H2717" s="1" t="d">
        <v>2020-11-25</v>
      </c>
      <c r="I2717">
        <v>3355</v>
      </c>
      <c r="J2717" t="s">
        <v>7202</v>
      </c>
      <c r="K2717" t="s">
        <v>50</v>
      </c>
      <c r="L2717" t="s">
        <v>35</v>
      </c>
      <c r="M2717" t="s">
        <v>36</v>
      </c>
      <c r="N2717">
        <v>10220</v>
      </c>
      <c r="O2717">
        <v>10220</v>
      </c>
      <c r="P2717">
        <v>1</v>
      </c>
      <c r="Q2717" s="1" t="d">
        <v>1996-05-16</v>
      </c>
      <c r="R2717">
        <v>80</v>
      </c>
      <c r="S2717" t="s">
        <v>51</v>
      </c>
      <c r="T2717" t="s">
        <v>8168</v>
      </c>
      <c r="U2717" s="19" t="str">
        <f t="shared" si="42"/>
        <v>JUAN SEBASTIAN SANCLEMENTE PEREZ</v>
      </c>
    </row>
    <row r="2718" spans="1:21" x14ac:dyDescent="0.2">
      <c r="A2718">
        <v>1144089596</v>
      </c>
      <c r="B2718">
        <v>579</v>
      </c>
      <c r="C2718" t="s">
        <v>142</v>
      </c>
      <c r="D2718" t="s">
        <v>8169</v>
      </c>
      <c r="E2718" t="s">
        <v>8170</v>
      </c>
      <c r="F2718" t="s">
        <v>726</v>
      </c>
      <c r="G2718" t="s">
        <v>58</v>
      </c>
      <c r="H2718" s="1" t="d">
        <v>2021-02-19</v>
      </c>
      <c r="I2718">
        <v>3355</v>
      </c>
      <c r="J2718" t="s">
        <v>7202</v>
      </c>
      <c r="K2718" t="s">
        <v>50</v>
      </c>
      <c r="L2718" t="s">
        <v>35</v>
      </c>
      <c r="M2718" t="s">
        <v>34</v>
      </c>
      <c r="N2718">
        <v>10660</v>
      </c>
      <c r="O2718">
        <v>10660</v>
      </c>
      <c r="P2718">
        <v>1</v>
      </c>
      <c r="Q2718" s="1" t="d">
        <v>1986-07-09</v>
      </c>
      <c r="R2718">
        <v>80</v>
      </c>
      <c r="S2718" t="s">
        <v>51</v>
      </c>
      <c r="T2718" t="s">
        <v>8171</v>
      </c>
      <c r="U2718" s="19" t="str">
        <f t="shared" si="42"/>
        <v>VERONICA PAZ PEÑARANDA</v>
      </c>
    </row>
    <row r="2719" spans="1:21" x14ac:dyDescent="0.2">
      <c r="A2719">
        <v>1144091357</v>
      </c>
      <c r="B2719">
        <v>550</v>
      </c>
      <c r="C2719" t="s">
        <v>48</v>
      </c>
      <c r="D2719" t="s">
        <v>8172</v>
      </c>
      <c r="E2719" t="s">
        <v>6186</v>
      </c>
      <c r="F2719" t="s">
        <v>726</v>
      </c>
      <c r="G2719" t="s">
        <v>58</v>
      </c>
      <c r="H2719" s="1" t="d">
        <v>2020-10-07</v>
      </c>
      <c r="I2719">
        <v>3355</v>
      </c>
      <c r="J2719" t="s">
        <v>7202</v>
      </c>
      <c r="K2719" t="s">
        <v>50</v>
      </c>
      <c r="L2719" t="s">
        <v>35</v>
      </c>
      <c r="M2719" t="s">
        <v>34</v>
      </c>
      <c r="N2719">
        <v>10118</v>
      </c>
      <c r="O2719">
        <v>10118</v>
      </c>
      <c r="P2719">
        <v>1</v>
      </c>
      <c r="Q2719" s="1" t="d">
        <v>1996-09-30</v>
      </c>
      <c r="R2719">
        <v>80</v>
      </c>
      <c r="S2719" t="s">
        <v>51</v>
      </c>
      <c r="T2719" t="s">
        <v>8173</v>
      </c>
      <c r="U2719" s="19" t="str">
        <f t="shared" si="42"/>
        <v>LAURA PATRICIA RUEDA ARIAS</v>
      </c>
    </row>
    <row r="2720" spans="1:21" x14ac:dyDescent="0.2">
      <c r="A2720">
        <v>1144092855</v>
      </c>
      <c r="B2720">
        <v>1232</v>
      </c>
      <c r="C2720" t="s">
        <v>30</v>
      </c>
      <c r="D2720" t="s">
        <v>8174</v>
      </c>
      <c r="E2720" t="s">
        <v>8175</v>
      </c>
      <c r="F2720" t="s">
        <v>1650</v>
      </c>
      <c r="G2720" t="s">
        <v>58</v>
      </c>
      <c r="H2720" s="1" t="d">
        <v>2021-02-05</v>
      </c>
      <c r="I2720">
        <v>3105</v>
      </c>
      <c r="J2720" t="s">
        <v>7230</v>
      </c>
      <c r="K2720" t="s">
        <v>34</v>
      </c>
      <c r="L2720" t="s">
        <v>35</v>
      </c>
      <c r="M2720" t="s">
        <v>34</v>
      </c>
      <c r="N2720">
        <v>10110</v>
      </c>
      <c r="O2720">
        <v>0</v>
      </c>
      <c r="P2720">
        <v>1</v>
      </c>
      <c r="Q2720" s="1" t="d">
        <v>1996-11-20</v>
      </c>
      <c r="R2720">
        <v>70</v>
      </c>
      <c r="S2720" t="s">
        <v>37</v>
      </c>
      <c r="T2720" t="s">
        <v>8176</v>
      </c>
      <c r="U2720" s="19" t="str">
        <f t="shared" si="42"/>
        <v>LAURA ISABEL CAJAS IBARRA</v>
      </c>
    </row>
    <row r="2721" spans="1:21" x14ac:dyDescent="0.2">
      <c r="A2721">
        <v>1144098897</v>
      </c>
      <c r="B2721">
        <v>1016</v>
      </c>
      <c r="C2721" t="s">
        <v>62</v>
      </c>
      <c r="D2721" t="s">
        <v>8177</v>
      </c>
      <c r="E2721" t="s">
        <v>2347</v>
      </c>
      <c r="F2721" t="s">
        <v>3728</v>
      </c>
      <c r="G2721" t="s">
        <v>58</v>
      </c>
      <c r="H2721" s="1" t="d">
        <v>2021-01-11</v>
      </c>
      <c r="I2721">
        <v>1300</v>
      </c>
      <c r="J2721" t="s">
        <v>699</v>
      </c>
      <c r="K2721" t="s">
        <v>34</v>
      </c>
      <c r="L2721" t="s">
        <v>35</v>
      </c>
      <c r="M2721" t="s">
        <v>36</v>
      </c>
      <c r="N2721">
        <v>30110</v>
      </c>
      <c r="O2721">
        <v>30110</v>
      </c>
      <c r="P2721">
        <v>1</v>
      </c>
      <c r="Q2721" s="1" t="d">
        <v>1997-09-13</v>
      </c>
      <c r="R2721">
        <v>104</v>
      </c>
      <c r="S2721" t="s">
        <v>101</v>
      </c>
      <c r="T2721" t="s">
        <v>8178</v>
      </c>
      <c r="U2721" s="19" t="str">
        <f t="shared" si="42"/>
        <v>JUAN ESTEBAN OROZCO VASQUEZ</v>
      </c>
    </row>
    <row r="2722" spans="1:21" x14ac:dyDescent="0.2">
      <c r="A2722">
        <v>1144131725</v>
      </c>
      <c r="B2722">
        <v>556</v>
      </c>
      <c r="C2722" t="s">
        <v>66</v>
      </c>
      <c r="D2722" t="s">
        <v>7114</v>
      </c>
      <c r="E2722" t="s">
        <v>7115</v>
      </c>
      <c r="F2722" t="s">
        <v>196</v>
      </c>
      <c r="G2722" t="s">
        <v>40</v>
      </c>
      <c r="H2722" s="1" t="d">
        <v>2016-07-17</v>
      </c>
      <c r="I2722">
        <v>3355</v>
      </c>
      <c r="J2722" t="s">
        <v>7202</v>
      </c>
      <c r="K2722" t="s">
        <v>50</v>
      </c>
      <c r="L2722" t="s">
        <v>35</v>
      </c>
      <c r="M2722" t="s">
        <v>36</v>
      </c>
      <c r="N2722">
        <v>10220</v>
      </c>
      <c r="O2722">
        <v>10220</v>
      </c>
      <c r="P2722">
        <v>1</v>
      </c>
      <c r="Q2722" s="1" t="d">
        <v>1989-10-22</v>
      </c>
      <c r="R2722">
        <v>80</v>
      </c>
      <c r="S2722" t="s">
        <v>51</v>
      </c>
      <c r="T2722" t="s">
        <v>3260</v>
      </c>
      <c r="U2722" s="19" t="str">
        <f t="shared" si="42"/>
        <v>ALBERTO JAVIER CARDONA GARZON</v>
      </c>
    </row>
    <row r="2723" spans="1:21" x14ac:dyDescent="0.2">
      <c r="A2723">
        <v>1144132538</v>
      </c>
      <c r="B2723">
        <v>556</v>
      </c>
      <c r="C2723" t="s">
        <v>66</v>
      </c>
      <c r="D2723" t="s">
        <v>7116</v>
      </c>
      <c r="E2723" t="s">
        <v>7117</v>
      </c>
      <c r="F2723" t="s">
        <v>837</v>
      </c>
      <c r="G2723" t="s">
        <v>32</v>
      </c>
      <c r="H2723" s="1" t="d">
        <v>2014-05-09</v>
      </c>
      <c r="I2723">
        <v>3108</v>
      </c>
      <c r="J2723" t="s">
        <v>71</v>
      </c>
      <c r="K2723" t="s">
        <v>34</v>
      </c>
      <c r="L2723" t="s">
        <v>35</v>
      </c>
      <c r="M2723" t="s">
        <v>36</v>
      </c>
      <c r="N2723">
        <v>10220</v>
      </c>
      <c r="O2723">
        <v>10220</v>
      </c>
      <c r="P2723">
        <v>1</v>
      </c>
      <c r="Q2723" s="1" t="d">
        <v>1989-05-07</v>
      </c>
      <c r="R2723">
        <v>65</v>
      </c>
      <c r="S2723" t="s">
        <v>4406</v>
      </c>
      <c r="T2723" t="s">
        <v>7118</v>
      </c>
      <c r="U2723" s="19" t="str">
        <f t="shared" si="42"/>
        <v>NILSON ALFREDO HURTADO BONILLA</v>
      </c>
    </row>
    <row r="2724" spans="1:21" x14ac:dyDescent="0.2">
      <c r="A2724">
        <v>1144132723</v>
      </c>
      <c r="B2724">
        <v>1232</v>
      </c>
      <c r="C2724" t="s">
        <v>30</v>
      </c>
      <c r="D2724" t="s">
        <v>3261</v>
      </c>
      <c r="E2724" t="s">
        <v>3262</v>
      </c>
      <c r="F2724" t="s">
        <v>2993</v>
      </c>
      <c r="G2724" t="s">
        <v>43</v>
      </c>
      <c r="H2724" s="1" t="d">
        <v>2012-07-25</v>
      </c>
      <c r="I2724">
        <v>3074</v>
      </c>
      <c r="J2724" t="s">
        <v>1497</v>
      </c>
      <c r="K2724" t="s">
        <v>35</v>
      </c>
      <c r="L2724" t="s">
        <v>35</v>
      </c>
      <c r="M2724" t="s">
        <v>34</v>
      </c>
      <c r="N2724">
        <v>10110</v>
      </c>
      <c r="O2724">
        <v>0</v>
      </c>
      <c r="P2724">
        <v>1</v>
      </c>
      <c r="Q2724" s="1" t="d">
        <v>1989-12-04</v>
      </c>
      <c r="R2724">
        <v>60</v>
      </c>
      <c r="S2724" t="s">
        <v>45</v>
      </c>
      <c r="T2724" t="s">
        <v>3263</v>
      </c>
      <c r="U2724" s="19" t="str">
        <f t="shared" si="42"/>
        <v>JULIETH VANESSA RUIZ SOTO</v>
      </c>
    </row>
    <row r="2725" spans="1:21" x14ac:dyDescent="0.2">
      <c r="A2725">
        <v>1144148191</v>
      </c>
      <c r="B2725">
        <v>556</v>
      </c>
      <c r="C2725" t="s">
        <v>66</v>
      </c>
      <c r="D2725" t="s">
        <v>7119</v>
      </c>
      <c r="E2725" t="s">
        <v>7120</v>
      </c>
      <c r="F2725" t="s">
        <v>49</v>
      </c>
      <c r="G2725" t="s">
        <v>32</v>
      </c>
      <c r="H2725" s="1" t="d">
        <v>2011-03-16</v>
      </c>
      <c r="I2725">
        <v>3357</v>
      </c>
      <c r="J2725" t="s">
        <v>7194</v>
      </c>
      <c r="K2725" t="s">
        <v>50</v>
      </c>
      <c r="L2725" t="s">
        <v>35</v>
      </c>
      <c r="M2725" t="s">
        <v>34</v>
      </c>
      <c r="N2725">
        <v>10220</v>
      </c>
      <c r="O2725">
        <v>10220</v>
      </c>
      <c r="P2725">
        <v>1</v>
      </c>
      <c r="Q2725" s="1" t="d">
        <v>1991-04-15</v>
      </c>
      <c r="R2725">
        <v>80</v>
      </c>
      <c r="S2725" t="s">
        <v>51</v>
      </c>
      <c r="T2725" t="s">
        <v>3264</v>
      </c>
      <c r="U2725" s="19" t="str">
        <f t="shared" si="42"/>
        <v>YULIET ALEXANDRA ZUÑIGA GUZMAN</v>
      </c>
    </row>
    <row r="2726" spans="1:21" x14ac:dyDescent="0.2">
      <c r="A2726">
        <v>1144148297</v>
      </c>
      <c r="B2726">
        <v>556</v>
      </c>
      <c r="C2726" t="s">
        <v>66</v>
      </c>
      <c r="D2726" t="s">
        <v>4376</v>
      </c>
      <c r="E2726" t="s">
        <v>4377</v>
      </c>
      <c r="F2726" t="s">
        <v>135</v>
      </c>
      <c r="G2726" t="s">
        <v>40</v>
      </c>
      <c r="H2726" s="1" t="d">
        <v>2018-11-19</v>
      </c>
      <c r="I2726">
        <v>3355</v>
      </c>
      <c r="J2726" t="s">
        <v>7202</v>
      </c>
      <c r="K2726" t="s">
        <v>50</v>
      </c>
      <c r="L2726" t="s">
        <v>35</v>
      </c>
      <c r="M2726" t="s">
        <v>36</v>
      </c>
      <c r="N2726">
        <v>10220</v>
      </c>
      <c r="O2726">
        <v>10220</v>
      </c>
      <c r="P2726">
        <v>1</v>
      </c>
      <c r="Q2726" s="1" t="d">
        <v>1991-04-16</v>
      </c>
      <c r="R2726">
        <v>80</v>
      </c>
      <c r="S2726" t="s">
        <v>51</v>
      </c>
      <c r="T2726" t="s">
        <v>8179</v>
      </c>
      <c r="U2726" s="19" t="str">
        <f t="shared" si="42"/>
        <v>JOHAN ALEJANDRO TORRES ORTIZ</v>
      </c>
    </row>
    <row r="2727" spans="1:21" x14ac:dyDescent="0.2">
      <c r="A2727">
        <v>1144149984</v>
      </c>
      <c r="B2727">
        <v>556</v>
      </c>
      <c r="C2727" t="s">
        <v>66</v>
      </c>
      <c r="D2727" t="s">
        <v>8180</v>
      </c>
      <c r="E2727" t="s">
        <v>1179</v>
      </c>
      <c r="F2727" t="s">
        <v>7233</v>
      </c>
      <c r="G2727" t="s">
        <v>40</v>
      </c>
      <c r="H2727" s="1" t="d">
        <v>2020-01-27</v>
      </c>
      <c r="I2727">
        <v>3355</v>
      </c>
      <c r="J2727" t="s">
        <v>7202</v>
      </c>
      <c r="K2727" t="s">
        <v>50</v>
      </c>
      <c r="L2727" t="s">
        <v>35</v>
      </c>
      <c r="M2727" t="s">
        <v>36</v>
      </c>
      <c r="N2727">
        <v>10220</v>
      </c>
      <c r="O2727">
        <v>10220</v>
      </c>
      <c r="P2727">
        <v>1</v>
      </c>
      <c r="Q2727" s="1" t="d">
        <v>1991-06-18</v>
      </c>
      <c r="R2727">
        <v>80</v>
      </c>
      <c r="S2727" t="s">
        <v>51</v>
      </c>
      <c r="T2727" t="s">
        <v>8181</v>
      </c>
      <c r="U2727" s="19" t="str">
        <f t="shared" si="42"/>
        <v>ALEJANDRO VARELA LONDOÑO</v>
      </c>
    </row>
    <row r="2728" spans="1:21" x14ac:dyDescent="0.2">
      <c r="A2728">
        <v>1144155337</v>
      </c>
      <c r="B2728">
        <v>556</v>
      </c>
      <c r="C2728" t="s">
        <v>66</v>
      </c>
      <c r="D2728" t="s">
        <v>4378</v>
      </c>
      <c r="E2728" t="s">
        <v>4379</v>
      </c>
      <c r="F2728" t="s">
        <v>135</v>
      </c>
      <c r="G2728" t="s">
        <v>40</v>
      </c>
      <c r="H2728" s="1" t="d">
        <v>2019-02-07</v>
      </c>
      <c r="I2728">
        <v>3355</v>
      </c>
      <c r="J2728" t="s">
        <v>7202</v>
      </c>
      <c r="K2728" t="s">
        <v>50</v>
      </c>
      <c r="L2728" t="s">
        <v>35</v>
      </c>
      <c r="M2728" t="s">
        <v>36</v>
      </c>
      <c r="N2728">
        <v>10220</v>
      </c>
      <c r="O2728">
        <v>10220</v>
      </c>
      <c r="P2728">
        <v>1</v>
      </c>
      <c r="Q2728" s="1" t="d">
        <v>1992-01-20</v>
      </c>
      <c r="R2728">
        <v>80</v>
      </c>
      <c r="S2728" t="s">
        <v>51</v>
      </c>
      <c r="T2728" t="s">
        <v>4380</v>
      </c>
      <c r="U2728" s="19" t="str">
        <f t="shared" si="42"/>
        <v>JHON MARO MORENO SAENZ</v>
      </c>
    </row>
    <row r="2729" spans="1:21" x14ac:dyDescent="0.2">
      <c r="A2729">
        <v>1144155947</v>
      </c>
      <c r="B2729">
        <v>556</v>
      </c>
      <c r="C2729" t="s">
        <v>66</v>
      </c>
      <c r="D2729" t="s">
        <v>7121</v>
      </c>
      <c r="E2729" t="s">
        <v>7122</v>
      </c>
      <c r="F2729" t="s">
        <v>117</v>
      </c>
      <c r="G2729" t="s">
        <v>58</v>
      </c>
      <c r="H2729" s="1" t="d">
        <v>2016-08-16</v>
      </c>
      <c r="I2729">
        <v>1345</v>
      </c>
      <c r="J2729" t="s">
        <v>180</v>
      </c>
      <c r="K2729" t="s">
        <v>50</v>
      </c>
      <c r="L2729" t="s">
        <v>35</v>
      </c>
      <c r="M2729" t="s">
        <v>34</v>
      </c>
      <c r="N2729">
        <v>10220</v>
      </c>
      <c r="O2729">
        <v>10220</v>
      </c>
      <c r="P2729">
        <v>1</v>
      </c>
      <c r="Q2729" s="1" t="d">
        <v>1992-02-09</v>
      </c>
      <c r="R2729">
        <v>104</v>
      </c>
      <c r="S2729" t="s">
        <v>101</v>
      </c>
      <c r="T2729" t="s">
        <v>7123</v>
      </c>
      <c r="U2729" s="19" t="str">
        <f t="shared" si="42"/>
        <v>TIANI STEPHANIA ACOSTA SANCHEZ</v>
      </c>
    </row>
    <row r="2730" spans="1:21" x14ac:dyDescent="0.2">
      <c r="A2730">
        <v>1144157534</v>
      </c>
      <c r="B2730">
        <v>1232</v>
      </c>
      <c r="C2730" t="s">
        <v>30</v>
      </c>
      <c r="D2730" t="s">
        <v>8182</v>
      </c>
      <c r="E2730" t="s">
        <v>4662</v>
      </c>
      <c r="F2730" t="s">
        <v>3495</v>
      </c>
      <c r="G2730" t="s">
        <v>58</v>
      </c>
      <c r="H2730" s="1" t="d">
        <v>2021-02-08</v>
      </c>
      <c r="I2730">
        <v>3351</v>
      </c>
      <c r="J2730" t="s">
        <v>230</v>
      </c>
      <c r="K2730" t="s">
        <v>34</v>
      </c>
      <c r="L2730" t="s">
        <v>35</v>
      </c>
      <c r="M2730" t="s">
        <v>34</v>
      </c>
      <c r="N2730">
        <v>10110</v>
      </c>
      <c r="O2730">
        <v>0</v>
      </c>
      <c r="P2730">
        <v>1</v>
      </c>
      <c r="Q2730" s="1" t="d">
        <v>1992-04-29</v>
      </c>
      <c r="R2730">
        <v>80</v>
      </c>
      <c r="S2730" t="s">
        <v>51</v>
      </c>
      <c r="T2730" t="s">
        <v>8183</v>
      </c>
      <c r="U2730" s="19" t="str">
        <f t="shared" si="42"/>
        <v>MARIA ISABEL OSPINA ESPINOSA</v>
      </c>
    </row>
    <row r="2731" spans="1:21" x14ac:dyDescent="0.2">
      <c r="A2731">
        <v>1144158661</v>
      </c>
      <c r="B2731">
        <v>556</v>
      </c>
      <c r="C2731" t="s">
        <v>66</v>
      </c>
      <c r="D2731" t="s">
        <v>7124</v>
      </c>
      <c r="E2731" t="s">
        <v>7125</v>
      </c>
      <c r="F2731" t="s">
        <v>361</v>
      </c>
      <c r="G2731" t="s">
        <v>40</v>
      </c>
      <c r="H2731" s="1" t="d">
        <v>2019-10-18</v>
      </c>
      <c r="I2731">
        <v>3351</v>
      </c>
      <c r="J2731" t="s">
        <v>230</v>
      </c>
      <c r="K2731" t="s">
        <v>50</v>
      </c>
      <c r="L2731" t="s">
        <v>35</v>
      </c>
      <c r="M2731" t="s">
        <v>36</v>
      </c>
      <c r="N2731">
        <v>10220</v>
      </c>
      <c r="O2731">
        <v>10220</v>
      </c>
      <c r="P2731">
        <v>1</v>
      </c>
      <c r="Q2731" s="1" t="d">
        <v>1992-05-26</v>
      </c>
      <c r="R2731">
        <v>80</v>
      </c>
      <c r="S2731" t="s">
        <v>51</v>
      </c>
      <c r="T2731" t="s">
        <v>8184</v>
      </c>
      <c r="U2731" s="19" t="str">
        <f t="shared" si="42"/>
        <v>JONATAN STIVEN TREJOS</v>
      </c>
    </row>
    <row r="2732" spans="1:21" x14ac:dyDescent="0.2">
      <c r="A2732">
        <v>1144164797</v>
      </c>
      <c r="B2732">
        <v>1232</v>
      </c>
      <c r="C2732" t="s">
        <v>30</v>
      </c>
      <c r="D2732" t="s">
        <v>3735</v>
      </c>
      <c r="E2732" t="s">
        <v>3736</v>
      </c>
      <c r="F2732" t="s">
        <v>754</v>
      </c>
      <c r="G2732" t="s">
        <v>58</v>
      </c>
      <c r="H2732" s="1" t="d">
        <v>2018-09-03</v>
      </c>
      <c r="I2732">
        <v>3030</v>
      </c>
      <c r="J2732" t="s">
        <v>4626</v>
      </c>
      <c r="K2732" t="s">
        <v>34</v>
      </c>
      <c r="L2732" t="s">
        <v>35</v>
      </c>
      <c r="M2732" t="s">
        <v>34</v>
      </c>
      <c r="N2732">
        <v>10110</v>
      </c>
      <c r="O2732">
        <v>0</v>
      </c>
      <c r="P2732">
        <v>1</v>
      </c>
      <c r="Q2732" s="1" t="d">
        <v>1992-10-31</v>
      </c>
      <c r="R2732">
        <v>20</v>
      </c>
      <c r="S2732" t="s">
        <v>42</v>
      </c>
      <c r="T2732" t="s">
        <v>4381</v>
      </c>
      <c r="U2732" s="19" t="str">
        <f t="shared" si="42"/>
        <v>KELLY YURIETH SEPULVEDA HENAO</v>
      </c>
    </row>
    <row r="2733" spans="1:21" x14ac:dyDescent="0.2">
      <c r="A2733">
        <v>1144166167</v>
      </c>
      <c r="B2733">
        <v>556</v>
      </c>
      <c r="C2733" t="s">
        <v>66</v>
      </c>
      <c r="D2733" t="s">
        <v>7126</v>
      </c>
      <c r="E2733" t="s">
        <v>1749</v>
      </c>
      <c r="F2733" t="s">
        <v>159</v>
      </c>
      <c r="G2733" t="s">
        <v>40</v>
      </c>
      <c r="H2733" s="1" t="d">
        <v>2019-09-16</v>
      </c>
      <c r="I2733">
        <v>3366</v>
      </c>
      <c r="J2733" t="s">
        <v>158</v>
      </c>
      <c r="K2733" t="s">
        <v>50</v>
      </c>
      <c r="L2733" t="s">
        <v>35</v>
      </c>
      <c r="M2733" t="s">
        <v>36</v>
      </c>
      <c r="N2733">
        <v>10220</v>
      </c>
      <c r="O2733">
        <v>10220</v>
      </c>
      <c r="P2733">
        <v>1</v>
      </c>
      <c r="Q2733" s="1" t="d">
        <v>1993-02-04</v>
      </c>
      <c r="R2733">
        <v>80</v>
      </c>
      <c r="S2733" t="s">
        <v>51</v>
      </c>
      <c r="T2733" t="s">
        <v>7127</v>
      </c>
      <c r="U2733" s="19" t="str">
        <f t="shared" si="42"/>
        <v>JOSE DAVID ANTURI MORALES</v>
      </c>
    </row>
    <row r="2734" spans="1:21" x14ac:dyDescent="0.2">
      <c r="A2734">
        <v>1144168406</v>
      </c>
      <c r="B2734">
        <v>556</v>
      </c>
      <c r="C2734" t="s">
        <v>66</v>
      </c>
      <c r="D2734" t="s">
        <v>4382</v>
      </c>
      <c r="E2734" t="s">
        <v>4383</v>
      </c>
      <c r="F2734" t="s">
        <v>135</v>
      </c>
      <c r="G2734" t="s">
        <v>40</v>
      </c>
      <c r="H2734" s="1" t="d">
        <v>2018-12-18</v>
      </c>
      <c r="I2734">
        <v>3355</v>
      </c>
      <c r="J2734" t="s">
        <v>7202</v>
      </c>
      <c r="K2734" t="s">
        <v>50</v>
      </c>
      <c r="L2734" t="s">
        <v>35</v>
      </c>
      <c r="M2734" t="s">
        <v>36</v>
      </c>
      <c r="N2734">
        <v>10220</v>
      </c>
      <c r="O2734">
        <v>10220</v>
      </c>
      <c r="P2734">
        <v>1</v>
      </c>
      <c r="Q2734" s="1" t="d">
        <v>1993-03-30</v>
      </c>
      <c r="R2734">
        <v>80</v>
      </c>
      <c r="S2734" t="s">
        <v>51</v>
      </c>
      <c r="T2734" t="s">
        <v>4384</v>
      </c>
      <c r="U2734" s="19" t="str">
        <f t="shared" si="42"/>
        <v>JHON STIVEN FERNANDEZ QUIÑONES</v>
      </c>
    </row>
    <row r="2735" spans="1:21" x14ac:dyDescent="0.2">
      <c r="A2735">
        <v>1144169646</v>
      </c>
      <c r="B2735">
        <v>556</v>
      </c>
      <c r="C2735" t="s">
        <v>66</v>
      </c>
      <c r="D2735" t="s">
        <v>3737</v>
      </c>
      <c r="E2735" t="s">
        <v>242</v>
      </c>
      <c r="F2735" t="s">
        <v>135</v>
      </c>
      <c r="G2735" t="s">
        <v>40</v>
      </c>
      <c r="H2735" s="1" t="d">
        <v>2018-09-18</v>
      </c>
      <c r="I2735">
        <v>3355</v>
      </c>
      <c r="J2735" t="s">
        <v>7202</v>
      </c>
      <c r="K2735" t="s">
        <v>50</v>
      </c>
      <c r="L2735" t="s">
        <v>35</v>
      </c>
      <c r="M2735" t="s">
        <v>36</v>
      </c>
      <c r="N2735">
        <v>10220</v>
      </c>
      <c r="O2735">
        <v>10220</v>
      </c>
      <c r="P2735">
        <v>1</v>
      </c>
      <c r="Q2735" s="1" t="d">
        <v>1993-06-15</v>
      </c>
      <c r="R2735">
        <v>80</v>
      </c>
      <c r="S2735" t="s">
        <v>51</v>
      </c>
      <c r="T2735" t="s">
        <v>3738</v>
      </c>
      <c r="U2735" s="19" t="str">
        <f t="shared" si="42"/>
        <v>JORGE LUIS ESTRADA CRUZ</v>
      </c>
    </row>
    <row r="2736" spans="1:21" x14ac:dyDescent="0.2">
      <c r="A2736">
        <v>1144183519</v>
      </c>
      <c r="B2736">
        <v>556</v>
      </c>
      <c r="C2736" t="s">
        <v>66</v>
      </c>
      <c r="D2736" t="s">
        <v>7128</v>
      </c>
      <c r="E2736" t="s">
        <v>7129</v>
      </c>
      <c r="F2736" t="s">
        <v>135</v>
      </c>
      <c r="G2736" t="s">
        <v>40</v>
      </c>
      <c r="H2736" s="1" t="d">
        <v>2017-08-10</v>
      </c>
      <c r="I2736">
        <v>3355</v>
      </c>
      <c r="J2736" t="s">
        <v>7202</v>
      </c>
      <c r="K2736" t="s">
        <v>50</v>
      </c>
      <c r="L2736" t="s">
        <v>35</v>
      </c>
      <c r="M2736" t="s">
        <v>36</v>
      </c>
      <c r="N2736">
        <v>10220</v>
      </c>
      <c r="O2736">
        <v>10220</v>
      </c>
      <c r="P2736">
        <v>1</v>
      </c>
      <c r="Q2736" s="1" t="d">
        <v>1995-01-25</v>
      </c>
      <c r="R2736">
        <v>80</v>
      </c>
      <c r="S2736" t="s">
        <v>51</v>
      </c>
      <c r="T2736" t="s">
        <v>3265</v>
      </c>
      <c r="U2736" s="19" t="str">
        <f t="shared" si="42"/>
        <v>OSCAR SAMUEL GONGORA BUILA</v>
      </c>
    </row>
    <row r="2737" spans="1:21" x14ac:dyDescent="0.2">
      <c r="A2737">
        <v>1144183703</v>
      </c>
      <c r="B2737">
        <v>556</v>
      </c>
      <c r="C2737" t="s">
        <v>66</v>
      </c>
      <c r="D2737" t="s">
        <v>3266</v>
      </c>
      <c r="E2737" t="s">
        <v>3267</v>
      </c>
      <c r="F2737" t="s">
        <v>135</v>
      </c>
      <c r="G2737" t="s">
        <v>40</v>
      </c>
      <c r="H2737" s="1" t="d">
        <v>2017-10-12</v>
      </c>
      <c r="I2737">
        <v>3355</v>
      </c>
      <c r="J2737" t="s">
        <v>7202</v>
      </c>
      <c r="K2737" t="s">
        <v>50</v>
      </c>
      <c r="L2737" t="s">
        <v>35</v>
      </c>
      <c r="M2737" t="s">
        <v>36</v>
      </c>
      <c r="N2737">
        <v>10220</v>
      </c>
      <c r="O2737">
        <v>10220</v>
      </c>
      <c r="P2737">
        <v>1</v>
      </c>
      <c r="Q2737" s="1" t="d">
        <v>1995-01-31</v>
      </c>
      <c r="R2737">
        <v>80</v>
      </c>
      <c r="S2737" t="s">
        <v>51</v>
      </c>
      <c r="T2737" t="s">
        <v>3268</v>
      </c>
      <c r="U2737" s="19" t="str">
        <f t="shared" si="42"/>
        <v>EDSON ARLEY ACOSTA URBANO</v>
      </c>
    </row>
    <row r="2738" spans="1:21" x14ac:dyDescent="0.2">
      <c r="A2738">
        <v>1144195088</v>
      </c>
      <c r="B2738">
        <v>577</v>
      </c>
      <c r="C2738" t="s">
        <v>2788</v>
      </c>
      <c r="D2738" t="s">
        <v>4385</v>
      </c>
      <c r="E2738" t="s">
        <v>2083</v>
      </c>
      <c r="F2738" t="s">
        <v>272</v>
      </c>
      <c r="G2738" t="s">
        <v>58</v>
      </c>
      <c r="H2738" s="1" t="d">
        <v>2019-02-18</v>
      </c>
      <c r="I2738">
        <v>3355</v>
      </c>
      <c r="J2738" t="s">
        <v>7202</v>
      </c>
      <c r="K2738" t="s">
        <v>50</v>
      </c>
      <c r="L2738" t="s">
        <v>35</v>
      </c>
      <c r="M2738" t="s">
        <v>36</v>
      </c>
      <c r="N2738">
        <v>10550</v>
      </c>
      <c r="O2738">
        <v>10790</v>
      </c>
      <c r="P2738">
        <v>1</v>
      </c>
      <c r="Q2738" s="1" t="d">
        <v>1996-06-07</v>
      </c>
      <c r="R2738">
        <v>80</v>
      </c>
      <c r="S2738" t="s">
        <v>51</v>
      </c>
      <c r="T2738" t="s">
        <v>4386</v>
      </c>
      <c r="U2738" s="19" t="str">
        <f t="shared" si="42"/>
        <v>SEBASTIAN SERRANO SCARPETTA</v>
      </c>
    </row>
    <row r="2739" spans="1:21" x14ac:dyDescent="0.2">
      <c r="A2739">
        <v>1144195736</v>
      </c>
      <c r="B2739">
        <v>556</v>
      </c>
      <c r="C2739" t="s">
        <v>66</v>
      </c>
      <c r="D2739" t="s">
        <v>3739</v>
      </c>
      <c r="E2739" t="s">
        <v>1787</v>
      </c>
      <c r="F2739" t="s">
        <v>135</v>
      </c>
      <c r="G2739" t="s">
        <v>40</v>
      </c>
      <c r="H2739" s="1" t="d">
        <v>2018-10-12</v>
      </c>
      <c r="I2739">
        <v>3355</v>
      </c>
      <c r="J2739" t="s">
        <v>7202</v>
      </c>
      <c r="K2739" t="s">
        <v>50</v>
      </c>
      <c r="L2739" t="s">
        <v>35</v>
      </c>
      <c r="M2739" t="s">
        <v>36</v>
      </c>
      <c r="N2739">
        <v>10220</v>
      </c>
      <c r="O2739">
        <v>10220</v>
      </c>
      <c r="P2739">
        <v>1</v>
      </c>
      <c r="Q2739" s="1" t="d">
        <v>1996-07-06</v>
      </c>
      <c r="R2739">
        <v>80</v>
      </c>
      <c r="S2739" t="s">
        <v>51</v>
      </c>
      <c r="T2739" t="s">
        <v>3740</v>
      </c>
      <c r="U2739" s="19" t="str">
        <f t="shared" si="42"/>
        <v>JUAN SEBASTIAN QUICENO MARTINEZ</v>
      </c>
    </row>
    <row r="2740" spans="1:21" x14ac:dyDescent="0.2">
      <c r="A2740">
        <v>1147951055</v>
      </c>
      <c r="B2740">
        <v>569</v>
      </c>
      <c r="C2740" t="s">
        <v>70</v>
      </c>
      <c r="D2740" t="s">
        <v>7130</v>
      </c>
      <c r="E2740" t="s">
        <v>7131</v>
      </c>
      <c r="F2740" t="s">
        <v>135</v>
      </c>
      <c r="G2740" t="s">
        <v>40</v>
      </c>
      <c r="H2740" s="1" t="d">
        <v>2020-01-11</v>
      </c>
      <c r="I2740">
        <v>3355</v>
      </c>
      <c r="J2740" t="s">
        <v>7202</v>
      </c>
      <c r="K2740" t="s">
        <v>50</v>
      </c>
      <c r="L2740" t="s">
        <v>35</v>
      </c>
      <c r="M2740" t="s">
        <v>36</v>
      </c>
      <c r="N2740">
        <v>10440</v>
      </c>
      <c r="O2740">
        <v>10440</v>
      </c>
      <c r="P2740">
        <v>1</v>
      </c>
      <c r="Q2740" s="1" t="d">
        <v>1991-08-27</v>
      </c>
      <c r="R2740">
        <v>80</v>
      </c>
      <c r="S2740" t="s">
        <v>51</v>
      </c>
      <c r="T2740" t="s">
        <v>8185</v>
      </c>
      <c r="U2740" s="19" t="str">
        <f t="shared" si="42"/>
        <v>GABRIEL JAIME SIERRA VASQUEZ</v>
      </c>
    </row>
    <row r="2741" spans="1:21" x14ac:dyDescent="0.2">
      <c r="A2741">
        <v>1148693010</v>
      </c>
      <c r="B2741">
        <v>581</v>
      </c>
      <c r="C2741" t="s">
        <v>1442</v>
      </c>
      <c r="D2741" t="s">
        <v>7132</v>
      </c>
      <c r="E2741" t="s">
        <v>2483</v>
      </c>
      <c r="F2741" t="s">
        <v>159</v>
      </c>
      <c r="G2741" t="s">
        <v>40</v>
      </c>
      <c r="H2741" s="1" t="d">
        <v>2019-10-01</v>
      </c>
      <c r="I2741">
        <v>3366</v>
      </c>
      <c r="J2741" t="s">
        <v>158</v>
      </c>
      <c r="K2741" t="s">
        <v>50</v>
      </c>
      <c r="L2741" t="s">
        <v>35</v>
      </c>
      <c r="M2741" t="s">
        <v>36</v>
      </c>
      <c r="N2741">
        <v>10660</v>
      </c>
      <c r="O2741">
        <v>10662</v>
      </c>
      <c r="P2741">
        <v>1</v>
      </c>
      <c r="Q2741" s="1" t="d">
        <v>1992-07-30</v>
      </c>
      <c r="R2741">
        <v>80</v>
      </c>
      <c r="S2741" t="s">
        <v>51</v>
      </c>
      <c r="T2741" t="s">
        <v>7133</v>
      </c>
      <c r="U2741" s="19" t="str">
        <f t="shared" si="42"/>
        <v>MIGUEL ANTONIO MORENO BANDA</v>
      </c>
    </row>
    <row r="2742" spans="1:21" x14ac:dyDescent="0.2">
      <c r="A2742">
        <v>1151938119</v>
      </c>
      <c r="B2742">
        <v>1016</v>
      </c>
      <c r="C2742" t="s">
        <v>62</v>
      </c>
      <c r="D2742" t="s">
        <v>7134</v>
      </c>
      <c r="E2742" t="s">
        <v>2325</v>
      </c>
      <c r="F2742" t="s">
        <v>644</v>
      </c>
      <c r="G2742" t="s">
        <v>32</v>
      </c>
      <c r="H2742" s="1" t="d">
        <v>2017-07-27</v>
      </c>
      <c r="I2742">
        <v>1104</v>
      </c>
      <c r="J2742" t="s">
        <v>968</v>
      </c>
      <c r="K2742" t="s">
        <v>34</v>
      </c>
      <c r="L2742" t="s">
        <v>35</v>
      </c>
      <c r="M2742" t="s">
        <v>34</v>
      </c>
      <c r="N2742">
        <v>30110</v>
      </c>
      <c r="O2742">
        <v>30110</v>
      </c>
      <c r="P2742">
        <v>1</v>
      </c>
      <c r="Q2742" s="1" t="d">
        <v>1991-01-27</v>
      </c>
      <c r="R2742">
        <v>106</v>
      </c>
      <c r="S2742" t="s">
        <v>7185</v>
      </c>
      <c r="T2742" t="s">
        <v>3269</v>
      </c>
      <c r="U2742" s="19" t="str">
        <f t="shared" si="42"/>
        <v>LUISA FERNANDA QUINTERO LOPEZ</v>
      </c>
    </row>
    <row r="2743" spans="1:21" x14ac:dyDescent="0.2">
      <c r="A2743">
        <v>1151941305</v>
      </c>
      <c r="B2743">
        <v>1016</v>
      </c>
      <c r="C2743" t="s">
        <v>62</v>
      </c>
      <c r="D2743" t="s">
        <v>3270</v>
      </c>
      <c r="E2743" t="s">
        <v>1687</v>
      </c>
      <c r="F2743" t="s">
        <v>1798</v>
      </c>
      <c r="G2743" t="s">
        <v>43</v>
      </c>
      <c r="H2743" s="1" t="d">
        <v>2018-03-20</v>
      </c>
      <c r="I2743">
        <v>1300</v>
      </c>
      <c r="J2743" t="s">
        <v>699</v>
      </c>
      <c r="K2743" t="s">
        <v>35</v>
      </c>
      <c r="L2743" t="s">
        <v>35</v>
      </c>
      <c r="M2743" t="s">
        <v>34</v>
      </c>
      <c r="N2743">
        <v>30110</v>
      </c>
      <c r="O2743">
        <v>30110</v>
      </c>
      <c r="P2743">
        <v>1</v>
      </c>
      <c r="Q2743" s="1" t="d">
        <v>1991-07-27</v>
      </c>
      <c r="R2743">
        <v>104</v>
      </c>
      <c r="S2743" t="s">
        <v>101</v>
      </c>
      <c r="T2743" t="s">
        <v>3271</v>
      </c>
      <c r="U2743" s="19" t="str">
        <f t="shared" si="42"/>
        <v>DANIELA ARENAS CARDONA</v>
      </c>
    </row>
    <row r="2744" spans="1:21" x14ac:dyDescent="0.2">
      <c r="A2744">
        <v>1151943713</v>
      </c>
      <c r="B2744">
        <v>1232</v>
      </c>
      <c r="C2744" t="s">
        <v>30</v>
      </c>
      <c r="D2744" t="s">
        <v>7135</v>
      </c>
      <c r="E2744" t="s">
        <v>3692</v>
      </c>
      <c r="F2744" t="s">
        <v>1269</v>
      </c>
      <c r="G2744" t="s">
        <v>43</v>
      </c>
      <c r="H2744" s="1" t="d">
        <v>2014-02-17</v>
      </c>
      <c r="I2744">
        <v>3010</v>
      </c>
      <c r="J2744" t="s">
        <v>59</v>
      </c>
      <c r="K2744" t="s">
        <v>34</v>
      </c>
      <c r="L2744" t="s">
        <v>35</v>
      </c>
      <c r="M2744" t="s">
        <v>36</v>
      </c>
      <c r="N2744">
        <v>10110</v>
      </c>
      <c r="O2744">
        <v>0</v>
      </c>
      <c r="P2744">
        <v>1</v>
      </c>
      <c r="Q2744" s="1" t="d">
        <v>1991-11-21</v>
      </c>
      <c r="R2744">
        <v>100</v>
      </c>
      <c r="S2744" t="s">
        <v>60</v>
      </c>
      <c r="T2744" t="s">
        <v>3272</v>
      </c>
      <c r="U2744" s="19" t="str">
        <f t="shared" si="42"/>
        <v>JORGE ENRIQUE AGUIRRE GUZMAN</v>
      </c>
    </row>
    <row r="2745" spans="1:21" x14ac:dyDescent="0.2">
      <c r="A2745">
        <v>1151946190</v>
      </c>
      <c r="B2745">
        <v>559</v>
      </c>
      <c r="C2745" t="s">
        <v>227</v>
      </c>
      <c r="D2745" t="s">
        <v>7136</v>
      </c>
      <c r="E2745" t="s">
        <v>7137</v>
      </c>
      <c r="F2745" t="s">
        <v>135</v>
      </c>
      <c r="G2745" t="s">
        <v>40</v>
      </c>
      <c r="H2745" s="1" t="d">
        <v>2017-02-08</v>
      </c>
      <c r="I2745">
        <v>3355</v>
      </c>
      <c r="J2745" t="s">
        <v>7202</v>
      </c>
      <c r="K2745" t="s">
        <v>50</v>
      </c>
      <c r="L2745" t="s">
        <v>35</v>
      </c>
      <c r="M2745" t="s">
        <v>36</v>
      </c>
      <c r="N2745">
        <v>10220</v>
      </c>
      <c r="O2745">
        <v>10810</v>
      </c>
      <c r="P2745">
        <v>1</v>
      </c>
      <c r="Q2745" s="1" t="d">
        <v>1992-05-30</v>
      </c>
      <c r="R2745">
        <v>80</v>
      </c>
      <c r="S2745" t="s">
        <v>51</v>
      </c>
      <c r="T2745" t="s">
        <v>3273</v>
      </c>
      <c r="U2745" s="19" t="str">
        <f t="shared" si="42"/>
        <v>JAIRO ESTEBAN CIFUENTES TORO</v>
      </c>
    </row>
    <row r="2746" spans="1:21" x14ac:dyDescent="0.2">
      <c r="A2746">
        <v>1151948973</v>
      </c>
      <c r="B2746">
        <v>556</v>
      </c>
      <c r="C2746" t="s">
        <v>66</v>
      </c>
      <c r="D2746" t="s">
        <v>3741</v>
      </c>
      <c r="E2746" t="s">
        <v>3742</v>
      </c>
      <c r="F2746" t="s">
        <v>7495</v>
      </c>
      <c r="G2746" t="s">
        <v>40</v>
      </c>
      <c r="H2746" s="1" t="d">
        <v>2018-07-03</v>
      </c>
      <c r="I2746">
        <v>3355</v>
      </c>
      <c r="J2746" t="s">
        <v>7202</v>
      </c>
      <c r="K2746" t="s">
        <v>50</v>
      </c>
      <c r="L2746" t="s">
        <v>35</v>
      </c>
      <c r="M2746" t="s">
        <v>34</v>
      </c>
      <c r="N2746">
        <v>10220</v>
      </c>
      <c r="O2746">
        <v>10220</v>
      </c>
      <c r="P2746">
        <v>1</v>
      </c>
      <c r="Q2746" s="1" t="d">
        <v>1993-05-15</v>
      </c>
      <c r="R2746">
        <v>80</v>
      </c>
      <c r="S2746" t="s">
        <v>51</v>
      </c>
      <c r="T2746" t="s">
        <v>3743</v>
      </c>
      <c r="U2746" s="19" t="str">
        <f t="shared" si="42"/>
        <v>JESSICA ALVARADO CEBALLOS</v>
      </c>
    </row>
    <row r="2747" spans="1:21" x14ac:dyDescent="0.2">
      <c r="A2747">
        <v>1151951147</v>
      </c>
      <c r="B2747">
        <v>1232</v>
      </c>
      <c r="C2747" t="s">
        <v>30</v>
      </c>
      <c r="D2747" t="s">
        <v>7138</v>
      </c>
      <c r="E2747" t="s">
        <v>1790</v>
      </c>
      <c r="F2747" t="s">
        <v>1480</v>
      </c>
      <c r="G2747" t="s">
        <v>43</v>
      </c>
      <c r="H2747" s="1" t="d">
        <v>2017-12-11</v>
      </c>
      <c r="I2747">
        <v>3300</v>
      </c>
      <c r="J2747" t="s">
        <v>1291</v>
      </c>
      <c r="K2747" t="s">
        <v>35</v>
      </c>
      <c r="L2747" t="s">
        <v>35</v>
      </c>
      <c r="M2747" t="s">
        <v>36</v>
      </c>
      <c r="N2747">
        <v>10110</v>
      </c>
      <c r="O2747">
        <v>0</v>
      </c>
      <c r="P2747">
        <v>2</v>
      </c>
      <c r="Q2747" s="1" t="d">
        <v>1993-11-09</v>
      </c>
      <c r="R2747">
        <v>40</v>
      </c>
      <c r="S2747" t="s">
        <v>347</v>
      </c>
      <c r="T2747" t="s">
        <v>3274</v>
      </c>
      <c r="U2747" s="19" t="str">
        <f t="shared" si="42"/>
        <v>FELIPE GONZALEZ TASCON</v>
      </c>
    </row>
    <row r="2748" spans="1:21" x14ac:dyDescent="0.2">
      <c r="A2748">
        <v>1151951321</v>
      </c>
      <c r="B2748">
        <v>1016</v>
      </c>
      <c r="C2748" t="s">
        <v>62</v>
      </c>
      <c r="D2748" t="s">
        <v>8186</v>
      </c>
      <c r="E2748" t="s">
        <v>1461</v>
      </c>
      <c r="F2748" t="s">
        <v>3489</v>
      </c>
      <c r="G2748" t="s">
        <v>58</v>
      </c>
      <c r="H2748" s="1" t="d">
        <v>2021-01-04</v>
      </c>
      <c r="I2748">
        <v>1300</v>
      </c>
      <c r="J2748" t="s">
        <v>699</v>
      </c>
      <c r="K2748" t="s">
        <v>34</v>
      </c>
      <c r="L2748" t="s">
        <v>35</v>
      </c>
      <c r="M2748" t="s">
        <v>36</v>
      </c>
      <c r="N2748">
        <v>30110</v>
      </c>
      <c r="O2748">
        <v>30110</v>
      </c>
      <c r="P2748">
        <v>1</v>
      </c>
      <c r="Q2748" s="1" t="d">
        <v>1993-11-22</v>
      </c>
      <c r="R2748">
        <v>104</v>
      </c>
      <c r="S2748" t="s">
        <v>101</v>
      </c>
      <c r="T2748" t="s">
        <v>8187</v>
      </c>
      <c r="U2748" s="19" t="str">
        <f t="shared" si="42"/>
        <v>JUAN DAVID PAZ ZABALA</v>
      </c>
    </row>
    <row r="2749" spans="1:21" x14ac:dyDescent="0.2">
      <c r="A2749">
        <v>1151952779</v>
      </c>
      <c r="B2749">
        <v>556</v>
      </c>
      <c r="C2749" t="s">
        <v>66</v>
      </c>
      <c r="D2749" t="s">
        <v>8188</v>
      </c>
      <c r="E2749" t="s">
        <v>8189</v>
      </c>
      <c r="F2749" t="s">
        <v>159</v>
      </c>
      <c r="G2749" t="s">
        <v>40</v>
      </c>
      <c r="H2749" s="1" t="d">
        <v>2021-02-01</v>
      </c>
      <c r="I2749">
        <v>3366</v>
      </c>
      <c r="J2749" t="s">
        <v>158</v>
      </c>
      <c r="K2749" t="s">
        <v>50</v>
      </c>
      <c r="L2749" t="s">
        <v>34</v>
      </c>
      <c r="M2749" t="s">
        <v>36</v>
      </c>
      <c r="N2749">
        <v>10220</v>
      </c>
      <c r="O2749">
        <v>10220</v>
      </c>
      <c r="P2749">
        <v>1</v>
      </c>
      <c r="Q2749" s="1" t="d">
        <v>1994-03-18</v>
      </c>
      <c r="R2749">
        <v>80</v>
      </c>
      <c r="S2749" t="s">
        <v>51</v>
      </c>
      <c r="T2749" t="s">
        <v>8190</v>
      </c>
      <c r="U2749" s="19" t="str">
        <f t="shared" si="42"/>
        <v>DEINER FELIPE MONTOYA RAMOS</v>
      </c>
    </row>
    <row r="2750" spans="1:21" x14ac:dyDescent="0.2">
      <c r="A2750">
        <v>1151953681</v>
      </c>
      <c r="B2750">
        <v>556</v>
      </c>
      <c r="C2750" t="s">
        <v>66</v>
      </c>
      <c r="D2750" t="s">
        <v>6233</v>
      </c>
      <c r="E2750" t="s">
        <v>4948</v>
      </c>
      <c r="F2750" t="s">
        <v>6258</v>
      </c>
      <c r="G2750" t="s">
        <v>40</v>
      </c>
      <c r="H2750" s="1" t="d">
        <v>2019-09-02</v>
      </c>
      <c r="I2750">
        <v>3366</v>
      </c>
      <c r="J2750" t="s">
        <v>158</v>
      </c>
      <c r="K2750" t="s">
        <v>50</v>
      </c>
      <c r="L2750" t="s">
        <v>35</v>
      </c>
      <c r="M2750" t="s">
        <v>36</v>
      </c>
      <c r="N2750">
        <v>10220</v>
      </c>
      <c r="O2750">
        <v>10220</v>
      </c>
      <c r="P2750">
        <v>1</v>
      </c>
      <c r="Q2750" s="1" t="d">
        <v>1994-04-11</v>
      </c>
      <c r="R2750">
        <v>80</v>
      </c>
      <c r="S2750" t="s">
        <v>51</v>
      </c>
      <c r="T2750" t="s">
        <v>7139</v>
      </c>
      <c r="U2750" s="19" t="str">
        <f t="shared" si="42"/>
        <v>JOSE ALFREDO OSPINA RAMIREZ</v>
      </c>
    </row>
    <row r="2751" spans="1:21" x14ac:dyDescent="0.2">
      <c r="A2751">
        <v>1151960823</v>
      </c>
      <c r="B2751">
        <v>556</v>
      </c>
      <c r="C2751" t="s">
        <v>66</v>
      </c>
      <c r="D2751" t="s">
        <v>7140</v>
      </c>
      <c r="E2751" t="s">
        <v>7141</v>
      </c>
      <c r="F2751" t="s">
        <v>135</v>
      </c>
      <c r="G2751" t="s">
        <v>40</v>
      </c>
      <c r="H2751" s="1" t="d">
        <v>2019-10-29</v>
      </c>
      <c r="I2751">
        <v>3355</v>
      </c>
      <c r="J2751" t="s">
        <v>7202</v>
      </c>
      <c r="K2751" t="s">
        <v>50</v>
      </c>
      <c r="L2751" t="s">
        <v>35</v>
      </c>
      <c r="M2751" t="s">
        <v>36</v>
      </c>
      <c r="N2751">
        <v>10220</v>
      </c>
      <c r="O2751">
        <v>10220</v>
      </c>
      <c r="P2751">
        <v>1</v>
      </c>
      <c r="Q2751" s="1" t="d">
        <v>1996-12-20</v>
      </c>
      <c r="R2751">
        <v>80</v>
      </c>
      <c r="S2751" t="s">
        <v>51</v>
      </c>
      <c r="T2751" t="s">
        <v>7142</v>
      </c>
      <c r="U2751" s="19" t="str">
        <f t="shared" si="42"/>
        <v>JEISON RAMIREZ GUTIERREZ</v>
      </c>
    </row>
    <row r="2752" spans="1:21" x14ac:dyDescent="0.2">
      <c r="A2752">
        <v>1151967609</v>
      </c>
      <c r="B2752">
        <v>556</v>
      </c>
      <c r="C2752" t="s">
        <v>66</v>
      </c>
      <c r="D2752" t="s">
        <v>7143</v>
      </c>
      <c r="E2752" t="s">
        <v>6084</v>
      </c>
      <c r="F2752" t="s">
        <v>76</v>
      </c>
      <c r="G2752" t="s">
        <v>40</v>
      </c>
      <c r="H2752" s="1" t="d">
        <v>2019-06-06</v>
      </c>
      <c r="I2752">
        <v>3108</v>
      </c>
      <c r="J2752" t="s">
        <v>71</v>
      </c>
      <c r="K2752" t="s">
        <v>34</v>
      </c>
      <c r="L2752" t="s">
        <v>35</v>
      </c>
      <c r="M2752" t="s">
        <v>36</v>
      </c>
      <c r="N2752">
        <v>10220</v>
      </c>
      <c r="O2752">
        <v>10220</v>
      </c>
      <c r="P2752">
        <v>1</v>
      </c>
      <c r="Q2752" s="1" t="d">
        <v>1998-11-27</v>
      </c>
      <c r="R2752">
        <v>65</v>
      </c>
      <c r="S2752" t="s">
        <v>4406</v>
      </c>
      <c r="T2752" t="s">
        <v>7144</v>
      </c>
      <c r="U2752" s="19" t="str">
        <f t="shared" si="42"/>
        <v>DANIEL STIVEN RUGEL MONTAÑO</v>
      </c>
    </row>
    <row r="2753" spans="1:21" x14ac:dyDescent="0.2">
      <c r="A2753">
        <v>1152186127</v>
      </c>
      <c r="B2753">
        <v>569</v>
      </c>
      <c r="C2753" t="s">
        <v>70</v>
      </c>
      <c r="D2753" t="s">
        <v>7145</v>
      </c>
      <c r="E2753" t="s">
        <v>7146</v>
      </c>
      <c r="F2753" t="s">
        <v>159</v>
      </c>
      <c r="G2753" t="s">
        <v>40</v>
      </c>
      <c r="H2753" s="1" t="d">
        <v>2019-10-26</v>
      </c>
      <c r="I2753">
        <v>3366</v>
      </c>
      <c r="J2753" t="s">
        <v>158</v>
      </c>
      <c r="K2753" t="s">
        <v>50</v>
      </c>
      <c r="L2753" t="s">
        <v>35</v>
      </c>
      <c r="M2753" t="s">
        <v>34</v>
      </c>
      <c r="N2753">
        <v>10440</v>
      </c>
      <c r="O2753">
        <v>10440</v>
      </c>
      <c r="P2753">
        <v>1</v>
      </c>
      <c r="Q2753" s="1" t="d">
        <v>1990-01-22</v>
      </c>
      <c r="R2753">
        <v>80</v>
      </c>
      <c r="S2753" t="s">
        <v>51</v>
      </c>
      <c r="T2753" t="s">
        <v>7147</v>
      </c>
      <c r="U2753" s="19" t="str">
        <f t="shared" si="42"/>
        <v>YUDY MARIA DIAZ PIEDRAHITA</v>
      </c>
    </row>
    <row r="2754" spans="1:21" x14ac:dyDescent="0.2">
      <c r="A2754">
        <v>1152187215</v>
      </c>
      <c r="B2754">
        <v>569</v>
      </c>
      <c r="C2754" t="s">
        <v>70</v>
      </c>
      <c r="D2754" t="s">
        <v>3275</v>
      </c>
      <c r="E2754" t="s">
        <v>1261</v>
      </c>
      <c r="F2754" t="s">
        <v>337</v>
      </c>
      <c r="G2754" t="s">
        <v>32</v>
      </c>
      <c r="H2754" s="1" t="d">
        <v>2016-06-14</v>
      </c>
      <c r="I2754">
        <v>3352</v>
      </c>
      <c r="J2754" t="s">
        <v>7209</v>
      </c>
      <c r="K2754" t="s">
        <v>50</v>
      </c>
      <c r="L2754" t="s">
        <v>35</v>
      </c>
      <c r="M2754" t="s">
        <v>36</v>
      </c>
      <c r="N2754">
        <v>10440</v>
      </c>
      <c r="O2754">
        <v>10440</v>
      </c>
      <c r="P2754">
        <v>1</v>
      </c>
      <c r="Q2754" s="1" t="d">
        <v>1990-02-21</v>
      </c>
      <c r="R2754">
        <v>80</v>
      </c>
      <c r="S2754" t="s">
        <v>51</v>
      </c>
      <c r="T2754" t="s">
        <v>3276</v>
      </c>
      <c r="U2754" s="19" t="str">
        <f t="shared" si="42"/>
        <v>RICARDO YEPES POSADA</v>
      </c>
    </row>
    <row r="2755" spans="1:21" x14ac:dyDescent="0.2">
      <c r="A2755">
        <v>1152196252</v>
      </c>
      <c r="B2755">
        <v>569</v>
      </c>
      <c r="C2755" t="s">
        <v>70</v>
      </c>
      <c r="D2755" t="s">
        <v>7148</v>
      </c>
      <c r="E2755" t="s">
        <v>7149</v>
      </c>
      <c r="F2755" t="s">
        <v>135</v>
      </c>
      <c r="G2755" t="s">
        <v>40</v>
      </c>
      <c r="H2755" s="1" t="d">
        <v>2019-08-01</v>
      </c>
      <c r="I2755">
        <v>3355</v>
      </c>
      <c r="J2755" t="s">
        <v>7202</v>
      </c>
      <c r="K2755" t="s">
        <v>50</v>
      </c>
      <c r="L2755" t="s">
        <v>35</v>
      </c>
      <c r="M2755" t="s">
        <v>36</v>
      </c>
      <c r="N2755">
        <v>10440</v>
      </c>
      <c r="O2755">
        <v>10440</v>
      </c>
      <c r="P2755">
        <v>1</v>
      </c>
      <c r="Q2755" s="1" t="d">
        <v>1992-06-18</v>
      </c>
      <c r="R2755">
        <v>80</v>
      </c>
      <c r="S2755" t="s">
        <v>51</v>
      </c>
      <c r="T2755" t="s">
        <v>7150</v>
      </c>
      <c r="U2755" s="19" t="str">
        <f t="shared" ref="U2755:U2818" si="43">TRIM(E2755)&amp;" "&amp;TRIM(D2755)</f>
        <v>OSCAR ESTIVEN CORREA URIBE</v>
      </c>
    </row>
    <row r="2756" spans="1:21" x14ac:dyDescent="0.2">
      <c r="A2756">
        <v>1152198006</v>
      </c>
      <c r="B2756">
        <v>569</v>
      </c>
      <c r="C2756" t="s">
        <v>70</v>
      </c>
      <c r="D2756" t="s">
        <v>3744</v>
      </c>
      <c r="E2756" t="s">
        <v>3745</v>
      </c>
      <c r="F2756" t="s">
        <v>143</v>
      </c>
      <c r="G2756" t="s">
        <v>58</v>
      </c>
      <c r="H2756" s="1" t="d">
        <v>2018-07-04</v>
      </c>
      <c r="I2756">
        <v>3353</v>
      </c>
      <c r="J2756" t="s">
        <v>7191</v>
      </c>
      <c r="K2756" t="s">
        <v>50</v>
      </c>
      <c r="L2756" t="s">
        <v>35</v>
      </c>
      <c r="M2756" t="s">
        <v>34</v>
      </c>
      <c r="N2756">
        <v>10440</v>
      </c>
      <c r="O2756">
        <v>10440</v>
      </c>
      <c r="P2756">
        <v>1</v>
      </c>
      <c r="Q2756" s="1" t="d">
        <v>1992-10-21</v>
      </c>
      <c r="R2756">
        <v>80</v>
      </c>
      <c r="S2756" t="s">
        <v>51</v>
      </c>
      <c r="T2756" t="s">
        <v>7151</v>
      </c>
      <c r="U2756" s="19" t="str">
        <f t="shared" si="43"/>
        <v>STEFANIA URANGO ROLDAN</v>
      </c>
    </row>
    <row r="2757" spans="1:21" x14ac:dyDescent="0.2">
      <c r="A2757">
        <v>1152202046</v>
      </c>
      <c r="B2757">
        <v>556</v>
      </c>
      <c r="C2757" t="s">
        <v>66</v>
      </c>
      <c r="D2757" t="s">
        <v>3277</v>
      </c>
      <c r="E2757" t="s">
        <v>2066</v>
      </c>
      <c r="F2757" t="s">
        <v>1820</v>
      </c>
      <c r="G2757" t="s">
        <v>58</v>
      </c>
      <c r="H2757" s="1" t="d">
        <v>2016-07-19</v>
      </c>
      <c r="I2757">
        <v>3037</v>
      </c>
      <c r="J2757" t="s">
        <v>4665</v>
      </c>
      <c r="K2757" t="s">
        <v>34</v>
      </c>
      <c r="L2757" t="s">
        <v>35</v>
      </c>
      <c r="M2757" t="s">
        <v>34</v>
      </c>
      <c r="N2757">
        <v>10220</v>
      </c>
      <c r="O2757">
        <v>10220</v>
      </c>
      <c r="P2757">
        <v>1</v>
      </c>
      <c r="Q2757" s="1" t="d">
        <v>1993-09-07</v>
      </c>
      <c r="R2757">
        <v>20</v>
      </c>
      <c r="S2757" t="s">
        <v>42</v>
      </c>
      <c r="T2757" t="s">
        <v>3278</v>
      </c>
      <c r="U2757" s="19" t="str">
        <f t="shared" si="43"/>
        <v>ISABEL CRISTINA GIRALDO VASQUEZ</v>
      </c>
    </row>
    <row r="2758" spans="1:21" x14ac:dyDescent="0.2">
      <c r="A2758">
        <v>1152213268</v>
      </c>
      <c r="B2758">
        <v>569</v>
      </c>
      <c r="C2758" t="s">
        <v>70</v>
      </c>
      <c r="D2758" t="s">
        <v>4387</v>
      </c>
      <c r="E2758" t="s">
        <v>4388</v>
      </c>
      <c r="F2758" t="s">
        <v>135</v>
      </c>
      <c r="G2758" t="s">
        <v>40</v>
      </c>
      <c r="H2758" s="1" t="d">
        <v>2019-01-25</v>
      </c>
      <c r="I2758">
        <v>3355</v>
      </c>
      <c r="J2758" t="s">
        <v>7202</v>
      </c>
      <c r="K2758" t="s">
        <v>50</v>
      </c>
      <c r="L2758" t="s">
        <v>35</v>
      </c>
      <c r="M2758" t="s">
        <v>36</v>
      </c>
      <c r="N2758">
        <v>10440</v>
      </c>
      <c r="O2758">
        <v>10440</v>
      </c>
      <c r="P2758">
        <v>1</v>
      </c>
      <c r="Q2758" s="1" t="d">
        <v>1996-06-03</v>
      </c>
      <c r="R2758">
        <v>80</v>
      </c>
      <c r="S2758" t="s">
        <v>51</v>
      </c>
      <c r="T2758" t="s">
        <v>4389</v>
      </c>
      <c r="U2758" s="19" t="str">
        <f t="shared" si="43"/>
        <v>YEISON STIVEN SALAZAR MONTES</v>
      </c>
    </row>
    <row r="2759" spans="1:21" x14ac:dyDescent="0.2">
      <c r="A2759">
        <v>1152214688</v>
      </c>
      <c r="B2759">
        <v>571</v>
      </c>
      <c r="C2759" t="s">
        <v>253</v>
      </c>
      <c r="D2759" t="s">
        <v>8191</v>
      </c>
      <c r="E2759" t="s">
        <v>2898</v>
      </c>
      <c r="F2759" t="s">
        <v>272</v>
      </c>
      <c r="G2759" t="s">
        <v>58</v>
      </c>
      <c r="H2759" s="1" t="d">
        <v>2020-03-02</v>
      </c>
      <c r="I2759">
        <v>3355</v>
      </c>
      <c r="J2759" t="s">
        <v>7202</v>
      </c>
      <c r="K2759" t="s">
        <v>50</v>
      </c>
      <c r="L2759" t="s">
        <v>35</v>
      </c>
      <c r="M2759" t="s">
        <v>36</v>
      </c>
      <c r="N2759">
        <v>10440</v>
      </c>
      <c r="O2759">
        <v>10443</v>
      </c>
      <c r="P2759">
        <v>1</v>
      </c>
      <c r="Q2759" s="1" t="d">
        <v>1996-09-16</v>
      </c>
      <c r="R2759">
        <v>80</v>
      </c>
      <c r="S2759" t="s">
        <v>51</v>
      </c>
      <c r="T2759" t="s">
        <v>8192</v>
      </c>
      <c r="U2759" s="19" t="str">
        <f t="shared" si="43"/>
        <v>SANTIAGO QUIROZ VELASQUEZ</v>
      </c>
    </row>
    <row r="2760" spans="1:21" x14ac:dyDescent="0.2">
      <c r="A2760">
        <v>1152437694</v>
      </c>
      <c r="B2760">
        <v>1015</v>
      </c>
      <c r="C2760" t="s">
        <v>73</v>
      </c>
      <c r="D2760" t="s">
        <v>7152</v>
      </c>
      <c r="E2760" t="s">
        <v>1179</v>
      </c>
      <c r="F2760" t="s">
        <v>7742</v>
      </c>
      <c r="G2760" t="s">
        <v>58</v>
      </c>
      <c r="H2760" s="1" t="d">
        <v>2019-07-02</v>
      </c>
      <c r="I2760">
        <v>7114</v>
      </c>
      <c r="J2760" t="s">
        <v>7776</v>
      </c>
      <c r="K2760" t="s">
        <v>34</v>
      </c>
      <c r="L2760" t="s">
        <v>35</v>
      </c>
      <c r="M2760" t="s">
        <v>36</v>
      </c>
      <c r="N2760">
        <v>30000</v>
      </c>
      <c r="O2760">
        <v>30000</v>
      </c>
      <c r="P2760">
        <v>1</v>
      </c>
      <c r="Q2760" s="1" t="d">
        <v>1991-04-20</v>
      </c>
      <c r="R2760">
        <v>106</v>
      </c>
      <c r="S2760" t="s">
        <v>7185</v>
      </c>
      <c r="T2760" t="s">
        <v>7153</v>
      </c>
      <c r="U2760" s="19" t="str">
        <f t="shared" si="43"/>
        <v>ALEJANDRO OCAMPO PIEDRAHITA</v>
      </c>
    </row>
    <row r="2761" spans="1:21" x14ac:dyDescent="0.2">
      <c r="A2761">
        <v>1152440944</v>
      </c>
      <c r="B2761">
        <v>1232</v>
      </c>
      <c r="C2761" t="s">
        <v>30</v>
      </c>
      <c r="D2761" t="s">
        <v>3279</v>
      </c>
      <c r="E2761" t="s">
        <v>496</v>
      </c>
      <c r="F2761" t="s">
        <v>693</v>
      </c>
      <c r="G2761" t="s">
        <v>43</v>
      </c>
      <c r="H2761" s="1" t="d">
        <v>2015-09-14</v>
      </c>
      <c r="I2761">
        <v>3357</v>
      </c>
      <c r="J2761" t="s">
        <v>7194</v>
      </c>
      <c r="K2761" t="s">
        <v>34</v>
      </c>
      <c r="L2761" t="s">
        <v>35</v>
      </c>
      <c r="M2761" t="s">
        <v>34</v>
      </c>
      <c r="N2761">
        <v>10110</v>
      </c>
      <c r="O2761">
        <v>0</v>
      </c>
      <c r="P2761">
        <v>1</v>
      </c>
      <c r="Q2761" s="1" t="d">
        <v>1992-02-19</v>
      </c>
      <c r="R2761">
        <v>80</v>
      </c>
      <c r="S2761" t="s">
        <v>51</v>
      </c>
      <c r="T2761" t="s">
        <v>3280</v>
      </c>
      <c r="U2761" s="19" t="str">
        <f t="shared" si="43"/>
        <v>SUSANA GOMEZ PALACIO</v>
      </c>
    </row>
    <row r="2762" spans="1:21" x14ac:dyDescent="0.2">
      <c r="A2762">
        <v>1152454020</v>
      </c>
      <c r="B2762">
        <v>569</v>
      </c>
      <c r="C2762" t="s">
        <v>70</v>
      </c>
      <c r="D2762" t="s">
        <v>3281</v>
      </c>
      <c r="E2762" t="s">
        <v>3282</v>
      </c>
      <c r="F2762" t="s">
        <v>135</v>
      </c>
      <c r="G2762" t="s">
        <v>40</v>
      </c>
      <c r="H2762" s="1" t="d">
        <v>2018-01-24</v>
      </c>
      <c r="I2762">
        <v>3355</v>
      </c>
      <c r="J2762" t="s">
        <v>7202</v>
      </c>
      <c r="K2762" t="s">
        <v>50</v>
      </c>
      <c r="L2762" t="s">
        <v>35</v>
      </c>
      <c r="M2762" t="s">
        <v>36</v>
      </c>
      <c r="N2762">
        <v>10440</v>
      </c>
      <c r="O2762">
        <v>10440</v>
      </c>
      <c r="P2762">
        <v>1</v>
      </c>
      <c r="Q2762" s="1" t="d">
        <v>1995-06-29</v>
      </c>
      <c r="R2762">
        <v>80</v>
      </c>
      <c r="S2762" t="s">
        <v>51</v>
      </c>
      <c r="T2762" t="s">
        <v>3283</v>
      </c>
      <c r="U2762" s="19" t="str">
        <f t="shared" si="43"/>
        <v>GABRIEL SANTIAGO GUTIERREZ ZAPATA</v>
      </c>
    </row>
    <row r="2763" spans="1:21" x14ac:dyDescent="0.2">
      <c r="A2763">
        <v>1152455897</v>
      </c>
      <c r="B2763">
        <v>1015</v>
      </c>
      <c r="C2763" t="s">
        <v>73</v>
      </c>
      <c r="D2763" t="s">
        <v>7154</v>
      </c>
      <c r="E2763" t="s">
        <v>7155</v>
      </c>
      <c r="F2763" t="s">
        <v>7742</v>
      </c>
      <c r="G2763" t="s">
        <v>58</v>
      </c>
      <c r="H2763" s="1" t="d">
        <v>2019-07-02</v>
      </c>
      <c r="I2763">
        <v>7115</v>
      </c>
      <c r="J2763" t="s">
        <v>7315</v>
      </c>
      <c r="K2763" t="s">
        <v>34</v>
      </c>
      <c r="L2763" t="s">
        <v>35</v>
      </c>
      <c r="M2763" t="s">
        <v>34</v>
      </c>
      <c r="N2763">
        <v>30000</v>
      </c>
      <c r="O2763">
        <v>30000</v>
      </c>
      <c r="P2763">
        <v>1</v>
      </c>
      <c r="Q2763" s="1" t="d">
        <v>1995-10-20</v>
      </c>
      <c r="R2763">
        <v>106</v>
      </c>
      <c r="S2763" t="s">
        <v>7185</v>
      </c>
      <c r="T2763" t="s">
        <v>8193</v>
      </c>
      <c r="U2763" s="19" t="str">
        <f t="shared" si="43"/>
        <v>NICOLE ROCIO TORO MATEUS</v>
      </c>
    </row>
    <row r="2764" spans="1:21" x14ac:dyDescent="0.2">
      <c r="A2764">
        <v>1152684521</v>
      </c>
      <c r="B2764">
        <v>569</v>
      </c>
      <c r="C2764" t="s">
        <v>70</v>
      </c>
      <c r="D2764" t="s">
        <v>7156</v>
      </c>
      <c r="E2764" t="s">
        <v>7157</v>
      </c>
      <c r="F2764" t="s">
        <v>49</v>
      </c>
      <c r="G2764" t="s">
        <v>32</v>
      </c>
      <c r="H2764" s="1" t="d">
        <v>2016-10-24</v>
      </c>
      <c r="I2764">
        <v>3357</v>
      </c>
      <c r="J2764" t="s">
        <v>7194</v>
      </c>
      <c r="K2764" t="s">
        <v>50</v>
      </c>
      <c r="L2764" t="s">
        <v>35</v>
      </c>
      <c r="M2764" t="s">
        <v>36</v>
      </c>
      <c r="N2764">
        <v>10440</v>
      </c>
      <c r="O2764">
        <v>10440</v>
      </c>
      <c r="P2764">
        <v>1</v>
      </c>
      <c r="Q2764" s="1" t="d">
        <v>1991-11-30</v>
      </c>
      <c r="R2764">
        <v>80</v>
      </c>
      <c r="S2764" t="s">
        <v>51</v>
      </c>
      <c r="T2764" t="s">
        <v>3284</v>
      </c>
      <c r="U2764" s="19" t="str">
        <f t="shared" si="43"/>
        <v>CRISTIAN URBEY HENAO GARCIA</v>
      </c>
    </row>
    <row r="2765" spans="1:21" x14ac:dyDescent="0.2">
      <c r="A2765">
        <v>1152691552</v>
      </c>
      <c r="B2765">
        <v>569</v>
      </c>
      <c r="C2765" t="s">
        <v>70</v>
      </c>
      <c r="D2765" t="s">
        <v>7158</v>
      </c>
      <c r="E2765" t="s">
        <v>7159</v>
      </c>
      <c r="F2765" t="s">
        <v>135</v>
      </c>
      <c r="G2765" t="s">
        <v>40</v>
      </c>
      <c r="H2765" s="1" t="d">
        <v>2019-12-06</v>
      </c>
      <c r="I2765">
        <v>3355</v>
      </c>
      <c r="J2765" t="s">
        <v>7202</v>
      </c>
      <c r="K2765" t="s">
        <v>50</v>
      </c>
      <c r="L2765" t="s">
        <v>35</v>
      </c>
      <c r="M2765" t="s">
        <v>36</v>
      </c>
      <c r="N2765">
        <v>10440</v>
      </c>
      <c r="O2765">
        <v>10440</v>
      </c>
      <c r="P2765">
        <v>1</v>
      </c>
      <c r="Q2765" s="1" t="d">
        <v>1993-06-14</v>
      </c>
      <c r="R2765">
        <v>80</v>
      </c>
      <c r="S2765" t="s">
        <v>51</v>
      </c>
      <c r="T2765" t="s">
        <v>7160</v>
      </c>
      <c r="U2765" s="19" t="str">
        <f t="shared" si="43"/>
        <v>RONALD CAMILO VELEZ GARCIA</v>
      </c>
    </row>
    <row r="2766" spans="1:21" x14ac:dyDescent="0.2">
      <c r="A2766">
        <v>1193031017</v>
      </c>
      <c r="B2766">
        <v>550</v>
      </c>
      <c r="C2766" t="s">
        <v>48</v>
      </c>
      <c r="D2766" t="s">
        <v>8194</v>
      </c>
      <c r="E2766" t="s">
        <v>8195</v>
      </c>
      <c r="F2766" t="s">
        <v>159</v>
      </c>
      <c r="G2766" t="s">
        <v>40</v>
      </c>
      <c r="H2766" s="1" t="d">
        <v>2021-02-01</v>
      </c>
      <c r="I2766">
        <v>3366</v>
      </c>
      <c r="J2766" t="s">
        <v>158</v>
      </c>
      <c r="K2766" t="s">
        <v>50</v>
      </c>
      <c r="L2766" t="s">
        <v>34</v>
      </c>
      <c r="M2766" t="s">
        <v>34</v>
      </c>
      <c r="N2766">
        <v>10118</v>
      </c>
      <c r="O2766">
        <v>10118</v>
      </c>
      <c r="P2766">
        <v>1</v>
      </c>
      <c r="Q2766" s="1" t="d">
        <v>2000-09-22</v>
      </c>
      <c r="R2766">
        <v>80</v>
      </c>
      <c r="S2766" t="s">
        <v>51</v>
      </c>
      <c r="T2766" t="s">
        <v>8196</v>
      </c>
      <c r="U2766" s="19" t="str">
        <f t="shared" si="43"/>
        <v>LEIDY PATRICIA BARRERA OCHOA</v>
      </c>
    </row>
    <row r="2767" spans="1:21" x14ac:dyDescent="0.2">
      <c r="A2767">
        <v>1193078122</v>
      </c>
      <c r="B2767">
        <v>1232</v>
      </c>
      <c r="C2767" t="s">
        <v>30</v>
      </c>
      <c r="D2767" t="s">
        <v>3285</v>
      </c>
      <c r="E2767" t="s">
        <v>3286</v>
      </c>
      <c r="F2767" t="s">
        <v>74</v>
      </c>
      <c r="G2767" t="s">
        <v>40</v>
      </c>
      <c r="H2767" s="1" t="d">
        <v>2018-04-27</v>
      </c>
      <c r="I2767">
        <v>7400</v>
      </c>
      <c r="J2767" t="s">
        <v>7170</v>
      </c>
      <c r="K2767" t="s">
        <v>34</v>
      </c>
      <c r="L2767" t="s">
        <v>35</v>
      </c>
      <c r="M2767" t="s">
        <v>36</v>
      </c>
      <c r="N2767">
        <v>10110</v>
      </c>
      <c r="O2767">
        <v>0</v>
      </c>
      <c r="P2767">
        <v>1</v>
      </c>
      <c r="Q2767" s="1" t="d">
        <v>1996-09-19</v>
      </c>
      <c r="R2767">
        <v>70</v>
      </c>
      <c r="S2767" t="s">
        <v>37</v>
      </c>
      <c r="T2767" t="s">
        <v>4390</v>
      </c>
      <c r="U2767" s="19" t="str">
        <f t="shared" si="43"/>
        <v>JOSE EDILSON GRISALES CASTRILLON</v>
      </c>
    </row>
    <row r="2768" spans="1:21" x14ac:dyDescent="0.2">
      <c r="A2768">
        <v>1193122034</v>
      </c>
      <c r="B2768">
        <v>556</v>
      </c>
      <c r="C2768" t="s">
        <v>66</v>
      </c>
      <c r="D2768" t="s">
        <v>8197</v>
      </c>
      <c r="E2768" t="s">
        <v>1643</v>
      </c>
      <c r="F2768" t="s">
        <v>135</v>
      </c>
      <c r="G2768" t="s">
        <v>40</v>
      </c>
      <c r="H2768" s="1" t="d">
        <v>2021-03-15</v>
      </c>
      <c r="I2768">
        <v>3355</v>
      </c>
      <c r="J2768" t="s">
        <v>7202</v>
      </c>
      <c r="K2768" t="s">
        <v>50</v>
      </c>
      <c r="L2768" t="s">
        <v>34</v>
      </c>
      <c r="M2768" t="s">
        <v>36</v>
      </c>
      <c r="N2768">
        <v>10220</v>
      </c>
      <c r="O2768">
        <v>10220</v>
      </c>
      <c r="P2768">
        <v>1</v>
      </c>
      <c r="Q2768" s="1" t="d">
        <v>2001-06-10</v>
      </c>
      <c r="R2768">
        <v>80</v>
      </c>
      <c r="S2768" t="s">
        <v>51</v>
      </c>
      <c r="T2768" t="s">
        <v>94</v>
      </c>
      <c r="U2768" s="19" t="str">
        <f t="shared" si="43"/>
        <v>ANDRES FELIPE VALENCIA MONPETES</v>
      </c>
    </row>
    <row r="2769" spans="1:21" x14ac:dyDescent="0.2">
      <c r="A2769">
        <v>1214715078</v>
      </c>
      <c r="B2769">
        <v>569</v>
      </c>
      <c r="C2769" t="s">
        <v>70</v>
      </c>
      <c r="D2769" t="s">
        <v>7161</v>
      </c>
      <c r="E2769" t="s">
        <v>6570</v>
      </c>
      <c r="F2769" t="s">
        <v>76</v>
      </c>
      <c r="G2769" t="s">
        <v>40</v>
      </c>
      <c r="H2769" s="1" t="d">
        <v>2014-04-11</v>
      </c>
      <c r="I2769">
        <v>3108</v>
      </c>
      <c r="J2769" t="s">
        <v>71</v>
      </c>
      <c r="K2769" t="s">
        <v>34</v>
      </c>
      <c r="L2769" t="s">
        <v>35</v>
      </c>
      <c r="M2769" t="s">
        <v>36</v>
      </c>
      <c r="N2769">
        <v>10440</v>
      </c>
      <c r="O2769">
        <v>10440</v>
      </c>
      <c r="P2769">
        <v>1</v>
      </c>
      <c r="Q2769" s="1" t="d">
        <v>1992-09-22</v>
      </c>
      <c r="R2769">
        <v>65</v>
      </c>
      <c r="S2769" t="s">
        <v>4406</v>
      </c>
      <c r="T2769" t="s">
        <v>3287</v>
      </c>
      <c r="U2769" s="19" t="str">
        <f t="shared" si="43"/>
        <v>JAIME ARMANDO PULGARIN HERRERA</v>
      </c>
    </row>
    <row r="2770" spans="1:21" x14ac:dyDescent="0.2">
      <c r="A2770">
        <v>1233499160</v>
      </c>
      <c r="B2770">
        <v>550</v>
      </c>
      <c r="C2770" t="s">
        <v>48</v>
      </c>
      <c r="D2770" t="s">
        <v>7162</v>
      </c>
      <c r="E2770" t="s">
        <v>7163</v>
      </c>
      <c r="F2770" t="s">
        <v>135</v>
      </c>
      <c r="G2770" t="s">
        <v>40</v>
      </c>
      <c r="H2770" s="1" t="d">
        <v>2019-09-27</v>
      </c>
      <c r="I2770">
        <v>3355</v>
      </c>
      <c r="J2770" t="s">
        <v>7202</v>
      </c>
      <c r="K2770" t="s">
        <v>50</v>
      </c>
      <c r="L2770" t="s">
        <v>35</v>
      </c>
      <c r="M2770" t="s">
        <v>36</v>
      </c>
      <c r="N2770">
        <v>10118</v>
      </c>
      <c r="O2770">
        <v>10118</v>
      </c>
      <c r="P2770">
        <v>1</v>
      </c>
      <c r="Q2770" s="1" t="d">
        <v>1998-08-06</v>
      </c>
      <c r="R2770">
        <v>80</v>
      </c>
      <c r="S2770" t="s">
        <v>51</v>
      </c>
      <c r="T2770" t="s">
        <v>7164</v>
      </c>
      <c r="U2770" s="19" t="str">
        <f t="shared" si="43"/>
        <v>JIMY ALEXANDER ANACONA MORENO</v>
      </c>
    </row>
    <row r="2771" spans="1:21" x14ac:dyDescent="0.2">
      <c r="A2771">
        <v>1233509562</v>
      </c>
      <c r="B2771">
        <v>1232</v>
      </c>
      <c r="C2771" t="s">
        <v>30</v>
      </c>
      <c r="D2771" t="s">
        <v>8198</v>
      </c>
      <c r="E2771" t="s">
        <v>8199</v>
      </c>
      <c r="F2771" t="s">
        <v>7183</v>
      </c>
      <c r="G2771" t="s">
        <v>40</v>
      </c>
      <c r="H2771" s="1" t="d">
        <v>2020-08-26</v>
      </c>
      <c r="I2771">
        <v>3033</v>
      </c>
      <c r="J2771" t="s">
        <v>41</v>
      </c>
      <c r="K2771" t="s">
        <v>34</v>
      </c>
      <c r="L2771" t="s">
        <v>34</v>
      </c>
      <c r="M2771" t="s">
        <v>34</v>
      </c>
      <c r="N2771">
        <v>10110</v>
      </c>
      <c r="O2771">
        <v>0</v>
      </c>
      <c r="P2771">
        <v>1</v>
      </c>
      <c r="Q2771" s="1" t="d">
        <v>1999-08-29</v>
      </c>
      <c r="R2771">
        <v>20</v>
      </c>
      <c r="S2771" t="s">
        <v>42</v>
      </c>
      <c r="T2771" t="s">
        <v>8200</v>
      </c>
      <c r="U2771" s="19" t="str">
        <f t="shared" si="43"/>
        <v>LAURA MICHELLE ARCILA GONZALEZ</v>
      </c>
    </row>
    <row r="2772" spans="1:21" x14ac:dyDescent="0.2">
      <c r="A2772">
        <v>1234193964</v>
      </c>
      <c r="B2772">
        <v>556</v>
      </c>
      <c r="C2772" t="s">
        <v>66</v>
      </c>
      <c r="D2772" t="s">
        <v>8201</v>
      </c>
      <c r="E2772" t="s">
        <v>93</v>
      </c>
      <c r="F2772" t="s">
        <v>159</v>
      </c>
      <c r="G2772" t="s">
        <v>40</v>
      </c>
      <c r="H2772" s="1" t="d">
        <v>2020-02-18</v>
      </c>
      <c r="I2772">
        <v>3366</v>
      </c>
      <c r="J2772" t="s">
        <v>158</v>
      </c>
      <c r="K2772" t="s">
        <v>50</v>
      </c>
      <c r="L2772" t="s">
        <v>35</v>
      </c>
      <c r="M2772" t="s">
        <v>36</v>
      </c>
      <c r="N2772">
        <v>10220</v>
      </c>
      <c r="O2772">
        <v>10220</v>
      </c>
      <c r="P2772">
        <v>1</v>
      </c>
      <c r="Q2772" s="1" t="d">
        <v>1998-10-24</v>
      </c>
      <c r="R2772">
        <v>80</v>
      </c>
      <c r="S2772" t="s">
        <v>51</v>
      </c>
      <c r="T2772" t="s">
        <v>8202</v>
      </c>
      <c r="U2772" s="19" t="str">
        <f t="shared" si="43"/>
        <v>DIEGO ARMANDO HERRERA MONTENEGRO</v>
      </c>
    </row>
    <row r="2773" spans="1:21" x14ac:dyDescent="0.2">
      <c r="A2773">
        <v>5080156439</v>
      </c>
      <c r="B2773">
        <v>556</v>
      </c>
      <c r="C2773" t="s">
        <v>66</v>
      </c>
      <c r="D2773" t="s">
        <v>4391</v>
      </c>
      <c r="E2773" t="s">
        <v>4392</v>
      </c>
      <c r="F2773" t="s">
        <v>159</v>
      </c>
      <c r="G2773" t="s">
        <v>40</v>
      </c>
      <c r="H2773" s="1" t="d">
        <v>2019-03-08</v>
      </c>
      <c r="I2773">
        <v>3366</v>
      </c>
      <c r="J2773" t="s">
        <v>158</v>
      </c>
      <c r="K2773" t="s">
        <v>50</v>
      </c>
      <c r="L2773" t="s">
        <v>35</v>
      </c>
      <c r="M2773" t="s">
        <v>36</v>
      </c>
      <c r="N2773">
        <v>10220</v>
      </c>
      <c r="O2773">
        <v>10220</v>
      </c>
      <c r="P2773">
        <v>1</v>
      </c>
      <c r="Q2773" s="1" t="d">
        <v>1994-08-14</v>
      </c>
      <c r="R2773">
        <v>80</v>
      </c>
      <c r="S2773" t="s">
        <v>51</v>
      </c>
      <c r="T2773" t="s">
        <v>4393</v>
      </c>
      <c r="U2773" s="19" t="str">
        <f t="shared" si="43"/>
        <v>JOHAN MANUEL ALVAREZ SOTO</v>
      </c>
    </row>
    <row r="2774" spans="1:21" x14ac:dyDescent="0.2">
      <c r="H2774" s="1"/>
      <c r="Q2774" s="1"/>
      <c r="U2774" s="19" t="str">
        <f t="shared" si="43"/>
        <v xml:space="preserve"> </v>
      </c>
    </row>
    <row r="2775" spans="1:21" x14ac:dyDescent="0.2">
      <c r="H2775" s="1"/>
      <c r="Q2775" s="1"/>
      <c r="U2775" s="19" t="str">
        <f t="shared" si="43"/>
        <v xml:space="preserve"> </v>
      </c>
    </row>
    <row r="2776" spans="1:21" x14ac:dyDescent="0.2">
      <c r="H2776" s="1"/>
      <c r="Q2776" s="1"/>
      <c r="U2776" s="19" t="str">
        <f t="shared" si="43"/>
        <v xml:space="preserve"> </v>
      </c>
    </row>
    <row r="2777" spans="1:21" x14ac:dyDescent="0.2">
      <c r="H2777" s="1"/>
      <c r="Q2777" s="1"/>
      <c r="U2777" s="19" t="str">
        <f t="shared" si="43"/>
        <v xml:space="preserve"> </v>
      </c>
    </row>
    <row r="2778" spans="1:21" x14ac:dyDescent="0.2">
      <c r="H2778" s="1"/>
      <c r="Q2778" s="1"/>
      <c r="U2778" s="19" t="str">
        <f t="shared" si="43"/>
        <v xml:space="preserve"> </v>
      </c>
    </row>
    <row r="2779" spans="1:21" x14ac:dyDescent="0.2">
      <c r="H2779" s="1"/>
      <c r="Q2779" s="1"/>
      <c r="U2779" s="19" t="str">
        <f t="shared" si="43"/>
        <v xml:space="preserve"> </v>
      </c>
    </row>
    <row r="2780" spans="1:21" x14ac:dyDescent="0.2">
      <c r="H2780" s="1"/>
      <c r="Q2780" s="1"/>
      <c r="U2780" s="19" t="str">
        <f t="shared" si="43"/>
        <v xml:space="preserve"> </v>
      </c>
    </row>
    <row r="2781" spans="1:21" x14ac:dyDescent="0.2">
      <c r="H2781" s="1"/>
      <c r="Q2781" s="1"/>
      <c r="U2781" s="19" t="str">
        <f t="shared" si="43"/>
        <v xml:space="preserve"> </v>
      </c>
    </row>
    <row r="2782" spans="1:21" x14ac:dyDescent="0.2">
      <c r="H2782" s="1"/>
      <c r="Q2782" s="1"/>
      <c r="U2782" s="19" t="str">
        <f t="shared" si="43"/>
        <v xml:space="preserve"> </v>
      </c>
    </row>
    <row r="2783" spans="1:21" x14ac:dyDescent="0.2">
      <c r="H2783" s="1"/>
      <c r="Q2783" s="1"/>
      <c r="U2783" s="19" t="str">
        <f t="shared" si="43"/>
        <v xml:space="preserve"> </v>
      </c>
    </row>
    <row r="2784" spans="1:21" x14ac:dyDescent="0.2">
      <c r="H2784" s="1"/>
      <c r="Q2784" s="1"/>
      <c r="U2784" s="19" t="str">
        <f t="shared" si="43"/>
        <v xml:space="preserve"> </v>
      </c>
    </row>
    <row r="2785" spans="8:21" x14ac:dyDescent="0.2">
      <c r="H2785" s="1"/>
      <c r="Q2785" s="1"/>
      <c r="U2785" s="19" t="str">
        <f t="shared" si="43"/>
        <v xml:space="preserve"> </v>
      </c>
    </row>
    <row r="2786" spans="8:21" x14ac:dyDescent="0.2">
      <c r="H2786" s="1"/>
      <c r="Q2786" s="1"/>
      <c r="U2786" s="19" t="str">
        <f t="shared" si="43"/>
        <v xml:space="preserve"> </v>
      </c>
    </row>
    <row r="2787" spans="8:21" x14ac:dyDescent="0.2">
      <c r="H2787" s="1"/>
      <c r="Q2787" s="1"/>
      <c r="U2787" s="19" t="str">
        <f t="shared" si="43"/>
        <v xml:space="preserve"> </v>
      </c>
    </row>
    <row r="2788" spans="8:21" x14ac:dyDescent="0.2">
      <c r="H2788" s="1"/>
      <c r="Q2788" s="1"/>
      <c r="U2788" s="19" t="str">
        <f t="shared" si="43"/>
        <v xml:space="preserve"> </v>
      </c>
    </row>
    <row r="2789" spans="8:21" x14ac:dyDescent="0.2">
      <c r="H2789" s="1"/>
      <c r="Q2789" s="1"/>
      <c r="U2789" s="19" t="str">
        <f t="shared" si="43"/>
        <v xml:space="preserve"> </v>
      </c>
    </row>
    <row r="2790" spans="8:21" x14ac:dyDescent="0.2">
      <c r="H2790" s="1"/>
      <c r="Q2790" s="1"/>
      <c r="U2790" s="19" t="str">
        <f t="shared" si="43"/>
        <v xml:space="preserve"> </v>
      </c>
    </row>
    <row r="2791" spans="8:21" x14ac:dyDescent="0.2">
      <c r="H2791" s="1"/>
      <c r="Q2791" s="1"/>
      <c r="U2791" s="19" t="str">
        <f t="shared" si="43"/>
        <v xml:space="preserve"> </v>
      </c>
    </row>
    <row r="2792" spans="8:21" x14ac:dyDescent="0.2">
      <c r="H2792" s="1"/>
      <c r="Q2792" s="1"/>
      <c r="U2792" s="19" t="str">
        <f t="shared" si="43"/>
        <v xml:space="preserve"> </v>
      </c>
    </row>
    <row r="2793" spans="8:21" x14ac:dyDescent="0.2">
      <c r="H2793" s="1"/>
      <c r="Q2793" s="1"/>
      <c r="U2793" s="19" t="str">
        <f t="shared" si="43"/>
        <v xml:space="preserve"> </v>
      </c>
    </row>
    <row r="2794" spans="8:21" x14ac:dyDescent="0.2">
      <c r="H2794" s="1"/>
      <c r="Q2794" s="1"/>
      <c r="U2794" s="19" t="str">
        <f t="shared" si="43"/>
        <v xml:space="preserve"> </v>
      </c>
    </row>
    <row r="2795" spans="8:21" x14ac:dyDescent="0.2">
      <c r="H2795" s="1"/>
      <c r="Q2795" s="1"/>
      <c r="U2795" s="19" t="str">
        <f t="shared" si="43"/>
        <v xml:space="preserve"> </v>
      </c>
    </row>
    <row r="2796" spans="8:21" x14ac:dyDescent="0.2">
      <c r="H2796" s="1"/>
      <c r="Q2796" s="1"/>
      <c r="U2796" s="19" t="str">
        <f t="shared" si="43"/>
        <v xml:space="preserve"> </v>
      </c>
    </row>
    <row r="2797" spans="8:21" x14ac:dyDescent="0.2">
      <c r="H2797" s="1"/>
      <c r="Q2797" s="1"/>
      <c r="U2797" s="19" t="str">
        <f t="shared" si="43"/>
        <v xml:space="preserve"> </v>
      </c>
    </row>
    <row r="2798" spans="8:21" x14ac:dyDescent="0.2">
      <c r="H2798" s="1"/>
      <c r="Q2798" s="1"/>
      <c r="U2798" s="19" t="str">
        <f t="shared" si="43"/>
        <v xml:space="preserve"> </v>
      </c>
    </row>
    <row r="2799" spans="8:21" x14ac:dyDescent="0.2">
      <c r="H2799" s="1"/>
      <c r="Q2799" s="1"/>
      <c r="U2799" s="19" t="str">
        <f t="shared" si="43"/>
        <v xml:space="preserve"> </v>
      </c>
    </row>
    <row r="2800" spans="8:21" x14ac:dyDescent="0.2">
      <c r="H2800" s="1"/>
      <c r="Q2800" s="1"/>
      <c r="U2800" s="19" t="str">
        <f t="shared" si="43"/>
        <v xml:space="preserve"> </v>
      </c>
    </row>
    <row r="2801" spans="8:21" x14ac:dyDescent="0.2">
      <c r="H2801" s="1"/>
      <c r="Q2801" s="1"/>
      <c r="U2801" s="19" t="str">
        <f t="shared" si="43"/>
        <v xml:space="preserve"> </v>
      </c>
    </row>
    <row r="2802" spans="8:21" x14ac:dyDescent="0.2">
      <c r="H2802" s="1"/>
      <c r="Q2802" s="1"/>
      <c r="U2802" s="19" t="str">
        <f t="shared" si="43"/>
        <v xml:space="preserve"> </v>
      </c>
    </row>
    <row r="2803" spans="8:21" x14ac:dyDescent="0.2">
      <c r="H2803" s="1"/>
      <c r="Q2803" s="1"/>
      <c r="U2803" s="19" t="str">
        <f t="shared" si="43"/>
        <v xml:space="preserve"> </v>
      </c>
    </row>
    <row r="2804" spans="8:21" x14ac:dyDescent="0.2">
      <c r="H2804" s="1"/>
      <c r="Q2804" s="1"/>
      <c r="U2804" s="19" t="str">
        <f t="shared" si="43"/>
        <v xml:space="preserve"> </v>
      </c>
    </row>
    <row r="2805" spans="8:21" x14ac:dyDescent="0.2">
      <c r="H2805" s="1"/>
      <c r="Q2805" s="1"/>
      <c r="U2805" s="19" t="str">
        <f t="shared" si="43"/>
        <v xml:space="preserve"> </v>
      </c>
    </row>
    <row r="2806" spans="8:21" x14ac:dyDescent="0.2">
      <c r="H2806" s="1"/>
      <c r="Q2806" s="1"/>
      <c r="U2806" s="19" t="str">
        <f t="shared" si="43"/>
        <v xml:space="preserve"> </v>
      </c>
    </row>
    <row r="2807" spans="8:21" x14ac:dyDescent="0.2">
      <c r="H2807" s="1"/>
      <c r="Q2807" s="1"/>
      <c r="U2807" s="19" t="str">
        <f t="shared" si="43"/>
        <v xml:space="preserve"> </v>
      </c>
    </row>
    <row r="2808" spans="8:21" x14ac:dyDescent="0.2">
      <c r="H2808" s="1"/>
      <c r="Q2808" s="1"/>
      <c r="U2808" s="19" t="str">
        <f t="shared" si="43"/>
        <v xml:space="preserve"> </v>
      </c>
    </row>
    <row r="2809" spans="8:21" x14ac:dyDescent="0.2">
      <c r="H2809" s="1"/>
      <c r="Q2809" s="1"/>
      <c r="U2809" s="19" t="str">
        <f t="shared" si="43"/>
        <v xml:space="preserve"> </v>
      </c>
    </row>
    <row r="2810" spans="8:21" x14ac:dyDescent="0.2">
      <c r="H2810" s="1"/>
      <c r="Q2810" s="1"/>
      <c r="U2810" s="19" t="str">
        <f t="shared" si="43"/>
        <v xml:space="preserve"> </v>
      </c>
    </row>
    <row r="2811" spans="8:21" x14ac:dyDescent="0.2">
      <c r="H2811" s="1"/>
      <c r="Q2811" s="1"/>
      <c r="U2811" s="19" t="str">
        <f t="shared" si="43"/>
        <v xml:space="preserve"> </v>
      </c>
    </row>
    <row r="2812" spans="8:21" x14ac:dyDescent="0.2">
      <c r="H2812" s="1"/>
      <c r="Q2812" s="1"/>
      <c r="U2812" s="19" t="str">
        <f t="shared" si="43"/>
        <v xml:space="preserve"> </v>
      </c>
    </row>
    <row r="2813" spans="8:21" x14ac:dyDescent="0.2">
      <c r="H2813" s="1"/>
      <c r="Q2813" s="1"/>
      <c r="U2813" s="19" t="str">
        <f t="shared" si="43"/>
        <v xml:space="preserve"> </v>
      </c>
    </row>
    <row r="2814" spans="8:21" x14ac:dyDescent="0.2">
      <c r="H2814" s="1"/>
      <c r="Q2814" s="1"/>
      <c r="U2814" s="19" t="str">
        <f t="shared" si="43"/>
        <v xml:space="preserve"> </v>
      </c>
    </row>
    <row r="2815" spans="8:21" x14ac:dyDescent="0.2">
      <c r="H2815" s="1"/>
      <c r="Q2815" s="1"/>
      <c r="U2815" s="19" t="str">
        <f t="shared" si="43"/>
        <v xml:space="preserve"> </v>
      </c>
    </row>
    <row r="2816" spans="8:21" x14ac:dyDescent="0.2">
      <c r="H2816" s="1"/>
      <c r="Q2816" s="1"/>
      <c r="U2816" s="19" t="str">
        <f t="shared" si="43"/>
        <v xml:space="preserve"> </v>
      </c>
    </row>
    <row r="2817" spans="8:21" x14ac:dyDescent="0.2">
      <c r="H2817" s="1"/>
      <c r="Q2817" s="1"/>
      <c r="U2817" s="19" t="str">
        <f t="shared" si="43"/>
        <v xml:space="preserve"> </v>
      </c>
    </row>
    <row r="2818" spans="8:21" x14ac:dyDescent="0.2">
      <c r="H2818" s="1"/>
      <c r="Q2818" s="1"/>
      <c r="U2818" s="19" t="str">
        <f t="shared" si="43"/>
        <v xml:space="preserve"> </v>
      </c>
    </row>
    <row r="2819" spans="8:21" x14ac:dyDescent="0.2">
      <c r="H2819" s="1"/>
      <c r="Q2819" s="1"/>
      <c r="U2819" s="19" t="str">
        <f t="shared" ref="U2819:U2882" si="44">TRIM(E2819)&amp;" "&amp;TRIM(D2819)</f>
        <v xml:space="preserve"> </v>
      </c>
    </row>
    <row r="2820" spans="8:21" x14ac:dyDescent="0.2">
      <c r="H2820" s="1"/>
      <c r="Q2820" s="1"/>
      <c r="U2820" s="19" t="str">
        <f t="shared" si="44"/>
        <v xml:space="preserve"> </v>
      </c>
    </row>
    <row r="2821" spans="8:21" x14ac:dyDescent="0.2">
      <c r="H2821" s="1"/>
      <c r="Q2821" s="1"/>
      <c r="U2821" s="19" t="str">
        <f t="shared" si="44"/>
        <v xml:space="preserve"> </v>
      </c>
    </row>
    <row r="2822" spans="8:21" x14ac:dyDescent="0.2">
      <c r="H2822" s="1"/>
      <c r="Q2822" s="1"/>
      <c r="U2822" s="19" t="str">
        <f t="shared" si="44"/>
        <v xml:space="preserve"> </v>
      </c>
    </row>
    <row r="2823" spans="8:21" x14ac:dyDescent="0.2">
      <c r="H2823" s="1"/>
      <c r="Q2823" s="1"/>
      <c r="U2823" s="19" t="str">
        <f t="shared" si="44"/>
        <v xml:space="preserve"> </v>
      </c>
    </row>
    <row r="2824" spans="8:21" x14ac:dyDescent="0.2">
      <c r="H2824" s="1"/>
      <c r="Q2824" s="1"/>
      <c r="U2824" s="19" t="str">
        <f t="shared" si="44"/>
        <v xml:space="preserve"> </v>
      </c>
    </row>
    <row r="2825" spans="8:21" x14ac:dyDescent="0.2">
      <c r="H2825" s="1"/>
      <c r="Q2825" s="1"/>
      <c r="U2825" s="19" t="str">
        <f t="shared" si="44"/>
        <v xml:space="preserve"> </v>
      </c>
    </row>
    <row r="2826" spans="8:21" x14ac:dyDescent="0.2">
      <c r="H2826" s="1"/>
      <c r="Q2826" s="1"/>
      <c r="U2826" s="19" t="str">
        <f t="shared" si="44"/>
        <v xml:space="preserve"> </v>
      </c>
    </row>
    <row r="2827" spans="8:21" x14ac:dyDescent="0.2">
      <c r="H2827" s="1"/>
      <c r="Q2827" s="1"/>
      <c r="U2827" s="19" t="str">
        <f t="shared" si="44"/>
        <v xml:space="preserve"> </v>
      </c>
    </row>
    <row r="2828" spans="8:21" x14ac:dyDescent="0.2">
      <c r="H2828" s="1"/>
      <c r="Q2828" s="1"/>
      <c r="U2828" s="19" t="str">
        <f t="shared" si="44"/>
        <v xml:space="preserve"> </v>
      </c>
    </row>
    <row r="2829" spans="8:21" x14ac:dyDescent="0.2">
      <c r="H2829" s="1"/>
      <c r="Q2829" s="1"/>
      <c r="U2829" s="19" t="str">
        <f t="shared" si="44"/>
        <v xml:space="preserve"> </v>
      </c>
    </row>
    <row r="2830" spans="8:21" x14ac:dyDescent="0.2">
      <c r="H2830" s="1"/>
      <c r="Q2830" s="1"/>
      <c r="U2830" s="19" t="str">
        <f t="shared" si="44"/>
        <v xml:space="preserve"> </v>
      </c>
    </row>
    <row r="2831" spans="8:21" x14ac:dyDescent="0.2">
      <c r="H2831" s="1"/>
      <c r="Q2831" s="1"/>
      <c r="U2831" s="19" t="str">
        <f t="shared" si="44"/>
        <v xml:space="preserve"> </v>
      </c>
    </row>
    <row r="2832" spans="8:21" x14ac:dyDescent="0.2">
      <c r="H2832" s="1"/>
      <c r="Q2832" s="1"/>
      <c r="U2832" s="19" t="str">
        <f t="shared" si="44"/>
        <v xml:space="preserve"> </v>
      </c>
    </row>
    <row r="2833" spans="8:21" x14ac:dyDescent="0.2">
      <c r="H2833" s="1"/>
      <c r="Q2833" s="1"/>
      <c r="U2833" s="19" t="str">
        <f t="shared" si="44"/>
        <v xml:space="preserve"> </v>
      </c>
    </row>
    <row r="2834" spans="8:21" x14ac:dyDescent="0.2">
      <c r="H2834" s="1"/>
      <c r="Q2834" s="1"/>
      <c r="U2834" s="19" t="str">
        <f t="shared" si="44"/>
        <v xml:space="preserve"> </v>
      </c>
    </row>
    <row r="2835" spans="8:21" x14ac:dyDescent="0.2">
      <c r="H2835" s="1"/>
      <c r="Q2835" s="1"/>
      <c r="U2835" s="19" t="str">
        <f t="shared" si="44"/>
        <v xml:space="preserve"> </v>
      </c>
    </row>
    <row r="2836" spans="8:21" x14ac:dyDescent="0.2">
      <c r="H2836" s="1"/>
      <c r="Q2836" s="1"/>
      <c r="U2836" s="19" t="str">
        <f t="shared" si="44"/>
        <v xml:space="preserve"> </v>
      </c>
    </row>
    <row r="2837" spans="8:21" x14ac:dyDescent="0.2">
      <c r="H2837" s="1"/>
      <c r="Q2837" s="1"/>
      <c r="U2837" s="19" t="str">
        <f t="shared" si="44"/>
        <v xml:space="preserve"> </v>
      </c>
    </row>
    <row r="2838" spans="8:21" x14ac:dyDescent="0.2">
      <c r="H2838" s="1"/>
      <c r="Q2838" s="1"/>
      <c r="U2838" s="19" t="str">
        <f t="shared" si="44"/>
        <v xml:space="preserve"> </v>
      </c>
    </row>
    <row r="2839" spans="8:21" x14ac:dyDescent="0.2">
      <c r="H2839" s="1"/>
      <c r="Q2839" s="1"/>
      <c r="U2839" s="19" t="str">
        <f t="shared" si="44"/>
        <v xml:space="preserve"> </v>
      </c>
    </row>
    <row r="2840" spans="8:21" x14ac:dyDescent="0.2">
      <c r="H2840" s="1"/>
      <c r="Q2840" s="1"/>
      <c r="U2840" s="19" t="str">
        <f t="shared" si="44"/>
        <v xml:space="preserve"> </v>
      </c>
    </row>
    <row r="2841" spans="8:21" x14ac:dyDescent="0.2">
      <c r="H2841" s="1"/>
      <c r="Q2841" s="1"/>
      <c r="U2841" s="19" t="str">
        <f t="shared" si="44"/>
        <v xml:space="preserve"> </v>
      </c>
    </row>
    <row r="2842" spans="8:21" x14ac:dyDescent="0.2">
      <c r="H2842" s="1"/>
      <c r="Q2842" s="1"/>
      <c r="U2842" s="19" t="str">
        <f t="shared" si="44"/>
        <v xml:space="preserve"> </v>
      </c>
    </row>
    <row r="2843" spans="8:21" x14ac:dyDescent="0.2">
      <c r="H2843" s="1"/>
      <c r="Q2843" s="1"/>
      <c r="U2843" s="19" t="str">
        <f t="shared" si="44"/>
        <v xml:space="preserve"> </v>
      </c>
    </row>
    <row r="2844" spans="8:21" x14ac:dyDescent="0.2">
      <c r="H2844" s="1"/>
      <c r="Q2844" s="1"/>
      <c r="U2844" s="19" t="str">
        <f t="shared" si="44"/>
        <v xml:space="preserve"> </v>
      </c>
    </row>
    <row r="2845" spans="8:21" x14ac:dyDescent="0.2">
      <c r="H2845" s="1"/>
      <c r="Q2845" s="1"/>
      <c r="U2845" s="19" t="str">
        <f t="shared" si="44"/>
        <v xml:space="preserve"> </v>
      </c>
    </row>
    <row r="2846" spans="8:21" x14ac:dyDescent="0.2">
      <c r="H2846" s="1"/>
      <c r="Q2846" s="1"/>
      <c r="U2846" s="19" t="str">
        <f t="shared" si="44"/>
        <v xml:space="preserve"> </v>
      </c>
    </row>
    <row r="2847" spans="8:21" x14ac:dyDescent="0.2">
      <c r="H2847" s="1"/>
      <c r="Q2847" s="1"/>
      <c r="U2847" s="19" t="str">
        <f t="shared" si="44"/>
        <v xml:space="preserve"> </v>
      </c>
    </row>
    <row r="2848" spans="8:21" x14ac:dyDescent="0.2">
      <c r="H2848" s="1"/>
      <c r="Q2848" s="1"/>
      <c r="U2848" s="19" t="str">
        <f t="shared" si="44"/>
        <v xml:space="preserve"> </v>
      </c>
    </row>
    <row r="2849" spans="8:21" x14ac:dyDescent="0.2">
      <c r="H2849" s="1"/>
      <c r="Q2849" s="1"/>
      <c r="U2849" s="19" t="str">
        <f t="shared" si="44"/>
        <v xml:space="preserve"> </v>
      </c>
    </row>
    <row r="2850" spans="8:21" x14ac:dyDescent="0.2">
      <c r="H2850" s="1"/>
      <c r="Q2850" s="1"/>
      <c r="U2850" s="19" t="str">
        <f t="shared" si="44"/>
        <v xml:space="preserve"> </v>
      </c>
    </row>
    <row r="2851" spans="8:21" x14ac:dyDescent="0.2">
      <c r="H2851" s="1"/>
      <c r="Q2851" s="1"/>
      <c r="U2851" s="19" t="str">
        <f t="shared" si="44"/>
        <v xml:space="preserve"> </v>
      </c>
    </row>
    <row r="2852" spans="8:21" x14ac:dyDescent="0.2">
      <c r="H2852" s="1"/>
      <c r="Q2852" s="1"/>
      <c r="U2852" s="19" t="str">
        <f t="shared" si="44"/>
        <v xml:space="preserve"> </v>
      </c>
    </row>
    <row r="2853" spans="8:21" x14ac:dyDescent="0.2">
      <c r="H2853" s="1"/>
      <c r="Q2853" s="1"/>
      <c r="U2853" s="19" t="str">
        <f t="shared" si="44"/>
        <v xml:space="preserve"> </v>
      </c>
    </row>
    <row r="2854" spans="8:21" x14ac:dyDescent="0.2">
      <c r="H2854" s="1"/>
      <c r="Q2854" s="1"/>
      <c r="U2854" s="19" t="str">
        <f t="shared" si="44"/>
        <v xml:space="preserve"> </v>
      </c>
    </row>
    <row r="2855" spans="8:21" x14ac:dyDescent="0.2">
      <c r="H2855" s="1"/>
      <c r="Q2855" s="1"/>
      <c r="U2855" s="19" t="str">
        <f t="shared" si="44"/>
        <v xml:space="preserve"> </v>
      </c>
    </row>
    <row r="2856" spans="8:21" x14ac:dyDescent="0.2">
      <c r="H2856" s="1"/>
      <c r="Q2856" s="1"/>
      <c r="U2856" s="19" t="str">
        <f t="shared" si="44"/>
        <v xml:space="preserve"> </v>
      </c>
    </row>
    <row r="2857" spans="8:21" x14ac:dyDescent="0.2">
      <c r="H2857" s="1"/>
      <c r="Q2857" s="1"/>
      <c r="U2857" s="19" t="str">
        <f t="shared" si="44"/>
        <v xml:space="preserve"> </v>
      </c>
    </row>
    <row r="2858" spans="8:21" x14ac:dyDescent="0.2">
      <c r="H2858" s="1"/>
      <c r="Q2858" s="1"/>
      <c r="U2858" s="19" t="str">
        <f t="shared" si="44"/>
        <v xml:space="preserve"> </v>
      </c>
    </row>
    <row r="2859" spans="8:21" x14ac:dyDescent="0.2">
      <c r="H2859" s="1"/>
      <c r="Q2859" s="1"/>
      <c r="U2859" s="19" t="str">
        <f t="shared" si="44"/>
        <v xml:space="preserve"> </v>
      </c>
    </row>
    <row r="2860" spans="8:21" x14ac:dyDescent="0.2">
      <c r="H2860" s="1"/>
      <c r="Q2860" s="1"/>
      <c r="U2860" s="19" t="str">
        <f t="shared" si="44"/>
        <v xml:space="preserve"> </v>
      </c>
    </row>
    <row r="2861" spans="8:21" x14ac:dyDescent="0.2">
      <c r="H2861" s="1"/>
      <c r="Q2861" s="1"/>
      <c r="U2861" s="19" t="str">
        <f t="shared" si="44"/>
        <v xml:space="preserve"> </v>
      </c>
    </row>
    <row r="2862" spans="8:21" x14ac:dyDescent="0.2">
      <c r="H2862" s="1"/>
      <c r="Q2862" s="1"/>
      <c r="U2862" s="19" t="str">
        <f t="shared" si="44"/>
        <v xml:space="preserve"> </v>
      </c>
    </row>
    <row r="2863" spans="8:21" x14ac:dyDescent="0.2">
      <c r="H2863" s="1"/>
      <c r="Q2863" s="1"/>
      <c r="U2863" s="19" t="str">
        <f t="shared" si="44"/>
        <v xml:space="preserve"> </v>
      </c>
    </row>
    <row r="2864" spans="8:21" x14ac:dyDescent="0.2">
      <c r="H2864" s="1"/>
      <c r="Q2864" s="1"/>
      <c r="U2864" s="19" t="str">
        <f t="shared" si="44"/>
        <v xml:space="preserve"> </v>
      </c>
    </row>
    <row r="2865" spans="8:21" x14ac:dyDescent="0.2">
      <c r="H2865" s="1"/>
      <c r="Q2865" s="1"/>
      <c r="U2865" s="19" t="str">
        <f t="shared" si="44"/>
        <v xml:space="preserve"> </v>
      </c>
    </row>
    <row r="2866" spans="8:21" x14ac:dyDescent="0.2">
      <c r="H2866" s="1"/>
      <c r="Q2866" s="1"/>
      <c r="U2866" s="19" t="str">
        <f t="shared" si="44"/>
        <v xml:space="preserve"> </v>
      </c>
    </row>
    <row r="2867" spans="8:21" x14ac:dyDescent="0.2">
      <c r="H2867" s="1"/>
      <c r="Q2867" s="1"/>
      <c r="U2867" s="19" t="str">
        <f t="shared" si="44"/>
        <v xml:space="preserve"> </v>
      </c>
    </row>
    <row r="2868" spans="8:21" x14ac:dyDescent="0.2">
      <c r="H2868" s="1"/>
      <c r="Q2868" s="1"/>
      <c r="U2868" s="19" t="str">
        <f t="shared" si="44"/>
        <v xml:space="preserve"> </v>
      </c>
    </row>
    <row r="2869" spans="8:21" x14ac:dyDescent="0.2">
      <c r="H2869" s="1"/>
      <c r="Q2869" s="1"/>
      <c r="U2869" s="19" t="str">
        <f t="shared" si="44"/>
        <v xml:space="preserve"> </v>
      </c>
    </row>
    <row r="2870" spans="8:21" x14ac:dyDescent="0.2">
      <c r="H2870" s="1"/>
      <c r="Q2870" s="1"/>
      <c r="U2870" s="19" t="str">
        <f t="shared" si="44"/>
        <v xml:space="preserve"> </v>
      </c>
    </row>
    <row r="2871" spans="8:21" x14ac:dyDescent="0.2">
      <c r="H2871" s="1"/>
      <c r="Q2871" s="1"/>
      <c r="U2871" s="19" t="str">
        <f t="shared" si="44"/>
        <v xml:space="preserve"> </v>
      </c>
    </row>
    <row r="2872" spans="8:21" x14ac:dyDescent="0.2">
      <c r="H2872" s="1"/>
      <c r="Q2872" s="1"/>
      <c r="U2872" s="19" t="str">
        <f t="shared" si="44"/>
        <v xml:space="preserve"> </v>
      </c>
    </row>
    <row r="2873" spans="8:21" x14ac:dyDescent="0.2">
      <c r="H2873" s="1"/>
      <c r="Q2873" s="1"/>
      <c r="U2873" s="19" t="str">
        <f t="shared" si="44"/>
        <v xml:space="preserve"> </v>
      </c>
    </row>
    <row r="2874" spans="8:21" x14ac:dyDescent="0.2">
      <c r="H2874" s="1"/>
      <c r="Q2874" s="1"/>
      <c r="U2874" s="19" t="str">
        <f t="shared" si="44"/>
        <v xml:space="preserve"> </v>
      </c>
    </row>
    <row r="2875" spans="8:21" x14ac:dyDescent="0.2">
      <c r="H2875" s="1"/>
      <c r="Q2875" s="1"/>
      <c r="U2875" s="19" t="str">
        <f t="shared" si="44"/>
        <v xml:space="preserve"> </v>
      </c>
    </row>
    <row r="2876" spans="8:21" x14ac:dyDescent="0.2">
      <c r="H2876" s="1"/>
      <c r="Q2876" s="1"/>
      <c r="U2876" s="19" t="str">
        <f t="shared" si="44"/>
        <v xml:space="preserve"> </v>
      </c>
    </row>
    <row r="2877" spans="8:21" x14ac:dyDescent="0.2">
      <c r="H2877" s="1"/>
      <c r="Q2877" s="1"/>
      <c r="U2877" s="19" t="str">
        <f t="shared" si="44"/>
        <v xml:space="preserve"> </v>
      </c>
    </row>
    <row r="2878" spans="8:21" x14ac:dyDescent="0.2">
      <c r="H2878" s="1"/>
      <c r="Q2878" s="1"/>
      <c r="U2878" s="19" t="str">
        <f t="shared" si="44"/>
        <v xml:space="preserve"> </v>
      </c>
    </row>
    <row r="2879" spans="8:21" x14ac:dyDescent="0.2">
      <c r="H2879" s="1"/>
      <c r="Q2879" s="1"/>
      <c r="U2879" s="19" t="str">
        <f t="shared" si="44"/>
        <v xml:space="preserve"> </v>
      </c>
    </row>
    <row r="2880" spans="8:21" x14ac:dyDescent="0.2">
      <c r="H2880" s="1"/>
      <c r="Q2880" s="1"/>
      <c r="U2880" s="19" t="str">
        <f t="shared" si="44"/>
        <v xml:space="preserve"> </v>
      </c>
    </row>
    <row r="2881" spans="8:21" x14ac:dyDescent="0.2">
      <c r="H2881" s="1"/>
      <c r="Q2881" s="1"/>
      <c r="U2881" s="19" t="str">
        <f t="shared" si="44"/>
        <v xml:space="preserve"> </v>
      </c>
    </row>
    <row r="2882" spans="8:21" x14ac:dyDescent="0.2">
      <c r="H2882" s="1"/>
      <c r="Q2882" s="1"/>
      <c r="U2882" s="19" t="str">
        <f t="shared" si="44"/>
        <v xml:space="preserve"> </v>
      </c>
    </row>
    <row r="2883" spans="8:21" x14ac:dyDescent="0.2">
      <c r="H2883" s="1"/>
      <c r="Q2883" s="1"/>
      <c r="U2883" s="19" t="str">
        <f t="shared" ref="U2883:U2946" si="45">TRIM(E2883)&amp;" "&amp;TRIM(D2883)</f>
        <v xml:space="preserve"> </v>
      </c>
    </row>
    <row r="2884" spans="8:21" x14ac:dyDescent="0.2">
      <c r="H2884" s="1"/>
      <c r="Q2884" s="1"/>
      <c r="U2884" s="19" t="str">
        <f t="shared" si="45"/>
        <v xml:space="preserve"> </v>
      </c>
    </row>
    <row r="2885" spans="8:21" x14ac:dyDescent="0.2">
      <c r="H2885" s="1"/>
      <c r="Q2885" s="1"/>
      <c r="U2885" s="19" t="str">
        <f t="shared" si="45"/>
        <v xml:space="preserve"> </v>
      </c>
    </row>
    <row r="2886" spans="8:21" x14ac:dyDescent="0.2">
      <c r="H2886" s="1"/>
      <c r="Q2886" s="1"/>
      <c r="U2886" s="19" t="str">
        <f t="shared" si="45"/>
        <v xml:space="preserve"> </v>
      </c>
    </row>
    <row r="2887" spans="8:21" x14ac:dyDescent="0.2">
      <c r="H2887" s="1"/>
      <c r="Q2887" s="1"/>
      <c r="U2887" s="19" t="str">
        <f t="shared" si="45"/>
        <v xml:space="preserve"> </v>
      </c>
    </row>
    <row r="2888" spans="8:21" x14ac:dyDescent="0.2">
      <c r="H2888" s="1"/>
      <c r="Q2888" s="1"/>
      <c r="U2888" s="19" t="str">
        <f t="shared" si="45"/>
        <v xml:space="preserve"> </v>
      </c>
    </row>
    <row r="2889" spans="8:21" x14ac:dyDescent="0.2">
      <c r="H2889" s="1"/>
      <c r="Q2889" s="1"/>
      <c r="U2889" s="19" t="str">
        <f t="shared" si="45"/>
        <v xml:space="preserve"> </v>
      </c>
    </row>
    <row r="2890" spans="8:21" x14ac:dyDescent="0.2">
      <c r="H2890" s="1"/>
      <c r="Q2890" s="1"/>
      <c r="U2890" s="19" t="str">
        <f t="shared" si="45"/>
        <v xml:space="preserve"> </v>
      </c>
    </row>
    <row r="2891" spans="8:21" x14ac:dyDescent="0.2">
      <c r="H2891" s="1"/>
      <c r="Q2891" s="1"/>
      <c r="U2891" s="19" t="str">
        <f t="shared" si="45"/>
        <v xml:space="preserve"> </v>
      </c>
    </row>
    <row r="2892" spans="8:21" x14ac:dyDescent="0.2">
      <c r="H2892" s="1"/>
      <c r="Q2892" s="1"/>
      <c r="U2892" s="19" t="str">
        <f t="shared" si="45"/>
        <v xml:space="preserve"> </v>
      </c>
    </row>
    <row r="2893" spans="8:21" x14ac:dyDescent="0.2">
      <c r="H2893" s="1"/>
      <c r="Q2893" s="1"/>
      <c r="U2893" s="19" t="str">
        <f t="shared" si="45"/>
        <v xml:space="preserve"> </v>
      </c>
    </row>
    <row r="2894" spans="8:21" x14ac:dyDescent="0.2">
      <c r="H2894" s="1"/>
      <c r="Q2894" s="1"/>
      <c r="U2894" s="19" t="str">
        <f t="shared" si="45"/>
        <v xml:space="preserve"> </v>
      </c>
    </row>
    <row r="2895" spans="8:21" x14ac:dyDescent="0.2">
      <c r="H2895" s="1"/>
      <c r="Q2895" s="1"/>
      <c r="U2895" s="19" t="str">
        <f t="shared" si="45"/>
        <v xml:space="preserve"> </v>
      </c>
    </row>
    <row r="2896" spans="8:21" x14ac:dyDescent="0.2">
      <c r="H2896" s="1"/>
      <c r="Q2896" s="1"/>
      <c r="U2896" s="19" t="str">
        <f t="shared" si="45"/>
        <v xml:space="preserve"> </v>
      </c>
    </row>
    <row r="2897" spans="8:21" x14ac:dyDescent="0.2">
      <c r="H2897" s="1"/>
      <c r="Q2897" s="1"/>
      <c r="U2897" s="19" t="str">
        <f t="shared" si="45"/>
        <v xml:space="preserve"> </v>
      </c>
    </row>
    <row r="2898" spans="8:21" x14ac:dyDescent="0.2">
      <c r="H2898" s="1"/>
      <c r="Q2898" s="1"/>
      <c r="U2898" s="19" t="str">
        <f t="shared" si="45"/>
        <v xml:space="preserve"> </v>
      </c>
    </row>
    <row r="2899" spans="8:21" x14ac:dyDescent="0.2">
      <c r="H2899" s="1"/>
      <c r="Q2899" s="1"/>
      <c r="U2899" s="19" t="str">
        <f t="shared" si="45"/>
        <v xml:space="preserve"> </v>
      </c>
    </row>
    <row r="2900" spans="8:21" x14ac:dyDescent="0.2">
      <c r="H2900" s="1"/>
      <c r="Q2900" s="1"/>
      <c r="U2900" s="19" t="str">
        <f t="shared" si="45"/>
        <v xml:space="preserve"> </v>
      </c>
    </row>
    <row r="2901" spans="8:21" x14ac:dyDescent="0.2">
      <c r="H2901" s="1"/>
      <c r="Q2901" s="1"/>
      <c r="U2901" s="19" t="str">
        <f t="shared" si="45"/>
        <v xml:space="preserve"> </v>
      </c>
    </row>
    <row r="2902" spans="8:21" x14ac:dyDescent="0.2">
      <c r="H2902" s="1"/>
      <c r="Q2902" s="1"/>
      <c r="U2902" s="19" t="str">
        <f t="shared" si="45"/>
        <v xml:space="preserve"> </v>
      </c>
    </row>
    <row r="2903" spans="8:21" x14ac:dyDescent="0.2">
      <c r="H2903" s="1"/>
      <c r="Q2903" s="1"/>
      <c r="U2903" s="19" t="str">
        <f t="shared" si="45"/>
        <v xml:space="preserve"> </v>
      </c>
    </row>
    <row r="2904" spans="8:21" x14ac:dyDescent="0.2">
      <c r="H2904" s="1"/>
      <c r="Q2904" s="1"/>
      <c r="U2904" s="19" t="str">
        <f t="shared" si="45"/>
        <v xml:space="preserve"> </v>
      </c>
    </row>
    <row r="2905" spans="8:21" x14ac:dyDescent="0.2">
      <c r="H2905" s="1"/>
      <c r="Q2905" s="1"/>
      <c r="U2905" s="19" t="str">
        <f t="shared" si="45"/>
        <v xml:space="preserve"> </v>
      </c>
    </row>
    <row r="2906" spans="8:21" x14ac:dyDescent="0.2">
      <c r="H2906" s="1"/>
      <c r="Q2906" s="1"/>
      <c r="U2906" s="19" t="str">
        <f t="shared" si="45"/>
        <v xml:space="preserve"> </v>
      </c>
    </row>
    <row r="2907" spans="8:21" x14ac:dyDescent="0.2">
      <c r="H2907" s="1"/>
      <c r="Q2907" s="1"/>
      <c r="U2907" s="19" t="str">
        <f t="shared" si="45"/>
        <v xml:space="preserve"> </v>
      </c>
    </row>
    <row r="2908" spans="8:21" x14ac:dyDescent="0.2">
      <c r="H2908" s="1"/>
      <c r="Q2908" s="1"/>
      <c r="U2908" s="19" t="str">
        <f t="shared" si="45"/>
        <v xml:space="preserve"> </v>
      </c>
    </row>
    <row r="2909" spans="8:21" x14ac:dyDescent="0.2">
      <c r="H2909" s="1"/>
      <c r="Q2909" s="1"/>
      <c r="U2909" s="19" t="str">
        <f t="shared" si="45"/>
        <v xml:space="preserve"> </v>
      </c>
    </row>
    <row r="2910" spans="8:21" x14ac:dyDescent="0.2">
      <c r="H2910" s="1"/>
      <c r="Q2910" s="1"/>
      <c r="U2910" s="19" t="str">
        <f t="shared" si="45"/>
        <v xml:space="preserve"> </v>
      </c>
    </row>
    <row r="2911" spans="8:21" x14ac:dyDescent="0.2">
      <c r="H2911" s="1"/>
      <c r="Q2911" s="1"/>
      <c r="U2911" s="19" t="str">
        <f t="shared" si="45"/>
        <v xml:space="preserve"> </v>
      </c>
    </row>
    <row r="2912" spans="8:21" x14ac:dyDescent="0.2">
      <c r="H2912" s="1"/>
      <c r="Q2912" s="1"/>
      <c r="U2912" s="19" t="str">
        <f t="shared" si="45"/>
        <v xml:space="preserve"> </v>
      </c>
    </row>
    <row r="2913" spans="8:21" x14ac:dyDescent="0.2">
      <c r="H2913" s="1"/>
      <c r="Q2913" s="1"/>
      <c r="U2913" s="19" t="str">
        <f t="shared" si="45"/>
        <v xml:space="preserve"> </v>
      </c>
    </row>
    <row r="2914" spans="8:21" x14ac:dyDescent="0.2">
      <c r="H2914" s="1"/>
      <c r="Q2914" s="1"/>
      <c r="U2914" s="19" t="str">
        <f t="shared" si="45"/>
        <v xml:space="preserve"> </v>
      </c>
    </row>
    <row r="2915" spans="8:21" x14ac:dyDescent="0.2">
      <c r="H2915" s="1"/>
      <c r="Q2915" s="1"/>
      <c r="U2915" s="19" t="str">
        <f t="shared" si="45"/>
        <v xml:space="preserve"> </v>
      </c>
    </row>
    <row r="2916" spans="8:21" x14ac:dyDescent="0.2">
      <c r="H2916" s="1"/>
      <c r="Q2916" s="1"/>
      <c r="U2916" s="19" t="str">
        <f t="shared" si="45"/>
        <v xml:space="preserve"> </v>
      </c>
    </row>
    <row r="2917" spans="8:21" x14ac:dyDescent="0.2">
      <c r="H2917" s="1"/>
      <c r="Q2917" s="1"/>
      <c r="U2917" s="19" t="str">
        <f t="shared" si="45"/>
        <v xml:space="preserve"> </v>
      </c>
    </row>
    <row r="2918" spans="8:21" x14ac:dyDescent="0.2">
      <c r="H2918" s="1"/>
      <c r="Q2918" s="1"/>
      <c r="U2918" s="19" t="str">
        <f t="shared" si="45"/>
        <v xml:space="preserve"> </v>
      </c>
    </row>
    <row r="2919" spans="8:21" x14ac:dyDescent="0.2">
      <c r="H2919" s="1"/>
      <c r="Q2919" s="1"/>
      <c r="U2919" s="19" t="str">
        <f t="shared" si="45"/>
        <v xml:space="preserve"> </v>
      </c>
    </row>
    <row r="2920" spans="8:21" x14ac:dyDescent="0.2">
      <c r="H2920" s="1"/>
      <c r="Q2920" s="1"/>
      <c r="U2920" s="19" t="str">
        <f t="shared" si="45"/>
        <v xml:space="preserve"> </v>
      </c>
    </row>
    <row r="2921" spans="8:21" x14ac:dyDescent="0.2">
      <c r="H2921" s="1"/>
      <c r="Q2921" s="1"/>
      <c r="U2921" s="19" t="str">
        <f t="shared" si="45"/>
        <v xml:space="preserve"> </v>
      </c>
    </row>
    <row r="2922" spans="8:21" x14ac:dyDescent="0.2">
      <c r="H2922" s="1"/>
      <c r="Q2922" s="1"/>
      <c r="U2922" s="19" t="str">
        <f t="shared" si="45"/>
        <v xml:space="preserve"> </v>
      </c>
    </row>
    <row r="2923" spans="8:21" x14ac:dyDescent="0.2">
      <c r="H2923" s="1"/>
      <c r="Q2923" s="1"/>
      <c r="U2923" s="19" t="str">
        <f t="shared" si="45"/>
        <v xml:space="preserve"> </v>
      </c>
    </row>
    <row r="2924" spans="8:21" x14ac:dyDescent="0.2">
      <c r="H2924" s="1"/>
      <c r="Q2924" s="1"/>
      <c r="U2924" s="19" t="str">
        <f t="shared" si="45"/>
        <v xml:space="preserve"> </v>
      </c>
    </row>
    <row r="2925" spans="8:21" x14ac:dyDescent="0.2">
      <c r="H2925" s="1"/>
      <c r="Q2925" s="1"/>
      <c r="U2925" s="19" t="str">
        <f t="shared" si="45"/>
        <v xml:space="preserve"> </v>
      </c>
    </row>
    <row r="2926" spans="8:21" x14ac:dyDescent="0.2">
      <c r="H2926" s="1"/>
      <c r="Q2926" s="1"/>
      <c r="U2926" s="19" t="str">
        <f t="shared" si="45"/>
        <v xml:space="preserve"> </v>
      </c>
    </row>
    <row r="2927" spans="8:21" x14ac:dyDescent="0.2">
      <c r="H2927" s="1"/>
      <c r="Q2927" s="1"/>
      <c r="U2927" s="19" t="str">
        <f t="shared" si="45"/>
        <v xml:space="preserve"> </v>
      </c>
    </row>
    <row r="2928" spans="8:21" x14ac:dyDescent="0.2">
      <c r="H2928" s="1"/>
      <c r="Q2928" s="1"/>
      <c r="U2928" s="19" t="str">
        <f t="shared" si="45"/>
        <v xml:space="preserve"> </v>
      </c>
    </row>
    <row r="2929" spans="8:21" x14ac:dyDescent="0.2">
      <c r="H2929" s="1"/>
      <c r="Q2929" s="1"/>
      <c r="U2929" s="19" t="str">
        <f t="shared" si="45"/>
        <v xml:space="preserve"> </v>
      </c>
    </row>
    <row r="2930" spans="8:21" x14ac:dyDescent="0.2">
      <c r="H2930" s="1"/>
      <c r="Q2930" s="1"/>
      <c r="U2930" s="19" t="str">
        <f t="shared" si="45"/>
        <v xml:space="preserve"> </v>
      </c>
    </row>
    <row r="2931" spans="8:21" x14ac:dyDescent="0.2">
      <c r="H2931" s="1"/>
      <c r="Q2931" s="1"/>
      <c r="U2931" s="19" t="str">
        <f t="shared" si="45"/>
        <v xml:space="preserve"> </v>
      </c>
    </row>
    <row r="2932" spans="8:21" x14ac:dyDescent="0.2">
      <c r="H2932" s="1"/>
      <c r="Q2932" s="1"/>
      <c r="U2932" s="19" t="str">
        <f t="shared" si="45"/>
        <v xml:space="preserve"> </v>
      </c>
    </row>
    <row r="2933" spans="8:21" x14ac:dyDescent="0.2">
      <c r="H2933" s="1"/>
      <c r="Q2933" s="1"/>
      <c r="U2933" s="19" t="str">
        <f t="shared" si="45"/>
        <v xml:space="preserve"> </v>
      </c>
    </row>
    <row r="2934" spans="8:21" x14ac:dyDescent="0.2">
      <c r="H2934" s="1"/>
      <c r="Q2934" s="1"/>
      <c r="U2934" s="19" t="str">
        <f t="shared" si="45"/>
        <v xml:space="preserve"> </v>
      </c>
    </row>
    <row r="2935" spans="8:21" x14ac:dyDescent="0.2">
      <c r="H2935" s="1"/>
      <c r="Q2935" s="1"/>
      <c r="U2935" s="19" t="str">
        <f t="shared" si="45"/>
        <v xml:space="preserve"> </v>
      </c>
    </row>
    <row r="2936" spans="8:21" x14ac:dyDescent="0.2">
      <c r="H2936" s="1"/>
      <c r="Q2936" s="1"/>
      <c r="U2936" s="19" t="str">
        <f t="shared" si="45"/>
        <v xml:space="preserve"> </v>
      </c>
    </row>
    <row r="2937" spans="8:21" x14ac:dyDescent="0.2">
      <c r="H2937" s="1"/>
      <c r="Q2937" s="1"/>
      <c r="U2937" s="19" t="str">
        <f t="shared" si="45"/>
        <v xml:space="preserve"> </v>
      </c>
    </row>
    <row r="2938" spans="8:21" x14ac:dyDescent="0.2">
      <c r="H2938" s="1"/>
      <c r="Q2938" s="1"/>
      <c r="U2938" s="19" t="str">
        <f t="shared" si="45"/>
        <v xml:space="preserve"> </v>
      </c>
    </row>
    <row r="2939" spans="8:21" x14ac:dyDescent="0.2">
      <c r="H2939" s="1"/>
      <c r="Q2939" s="1"/>
      <c r="U2939" s="19" t="str">
        <f t="shared" si="45"/>
        <v xml:space="preserve"> </v>
      </c>
    </row>
    <row r="2940" spans="8:21" x14ac:dyDescent="0.2">
      <c r="H2940" s="1"/>
      <c r="Q2940" s="1"/>
      <c r="U2940" s="19" t="str">
        <f t="shared" si="45"/>
        <v xml:space="preserve"> </v>
      </c>
    </row>
    <row r="2941" spans="8:21" x14ac:dyDescent="0.2">
      <c r="H2941" s="1"/>
      <c r="Q2941" s="1"/>
      <c r="U2941" s="19" t="str">
        <f t="shared" si="45"/>
        <v xml:space="preserve"> </v>
      </c>
    </row>
    <row r="2942" spans="8:21" x14ac:dyDescent="0.2">
      <c r="H2942" s="1"/>
      <c r="Q2942" s="1"/>
      <c r="U2942" s="19" t="str">
        <f t="shared" si="45"/>
        <v xml:space="preserve"> </v>
      </c>
    </row>
    <row r="2943" spans="8:21" x14ac:dyDescent="0.2">
      <c r="H2943" s="1"/>
      <c r="Q2943" s="1"/>
      <c r="U2943" s="19" t="str">
        <f t="shared" si="45"/>
        <v xml:space="preserve"> </v>
      </c>
    </row>
    <row r="2944" spans="8:21" x14ac:dyDescent="0.2">
      <c r="H2944" s="1"/>
      <c r="Q2944" s="1"/>
      <c r="U2944" s="19" t="str">
        <f t="shared" si="45"/>
        <v xml:space="preserve"> </v>
      </c>
    </row>
    <row r="2945" spans="8:21" x14ac:dyDescent="0.2">
      <c r="H2945" s="1"/>
      <c r="Q2945" s="1"/>
      <c r="U2945" s="19" t="str">
        <f t="shared" si="45"/>
        <v xml:space="preserve"> </v>
      </c>
    </row>
    <row r="2946" spans="8:21" x14ac:dyDescent="0.2">
      <c r="H2946" s="1"/>
      <c r="Q2946" s="1"/>
      <c r="U2946" s="19" t="str">
        <f t="shared" si="45"/>
        <v xml:space="preserve"> </v>
      </c>
    </row>
    <row r="2947" spans="8:21" x14ac:dyDescent="0.2">
      <c r="H2947" s="1"/>
      <c r="Q2947" s="1"/>
      <c r="U2947" s="19" t="str">
        <f t="shared" ref="U2947:U3010" si="46">TRIM(E2947)&amp;" "&amp;TRIM(D2947)</f>
        <v xml:space="preserve"> </v>
      </c>
    </row>
    <row r="2948" spans="8:21" x14ac:dyDescent="0.2">
      <c r="H2948" s="1"/>
      <c r="Q2948" s="1"/>
      <c r="U2948" s="19" t="str">
        <f t="shared" si="46"/>
        <v xml:space="preserve"> </v>
      </c>
    </row>
    <row r="2949" spans="8:21" x14ac:dyDescent="0.2">
      <c r="H2949" s="1"/>
      <c r="Q2949" s="1"/>
      <c r="U2949" s="19" t="str">
        <f t="shared" si="46"/>
        <v xml:space="preserve"> </v>
      </c>
    </row>
    <row r="2950" spans="8:21" x14ac:dyDescent="0.2">
      <c r="H2950" s="1"/>
      <c r="Q2950" s="1"/>
      <c r="U2950" s="19" t="str">
        <f t="shared" si="46"/>
        <v xml:space="preserve"> </v>
      </c>
    </row>
    <row r="2951" spans="8:21" x14ac:dyDescent="0.2">
      <c r="H2951" s="1"/>
      <c r="Q2951" s="1"/>
      <c r="U2951" s="19" t="str">
        <f t="shared" si="46"/>
        <v xml:space="preserve"> </v>
      </c>
    </row>
    <row r="2952" spans="8:21" x14ac:dyDescent="0.2">
      <c r="H2952" s="1"/>
      <c r="Q2952" s="1"/>
      <c r="U2952" s="19" t="str">
        <f t="shared" si="46"/>
        <v xml:space="preserve"> </v>
      </c>
    </row>
    <row r="2953" spans="8:21" x14ac:dyDescent="0.2">
      <c r="H2953" s="1"/>
      <c r="Q2953" s="1"/>
      <c r="U2953" s="19" t="str">
        <f t="shared" si="46"/>
        <v xml:space="preserve"> </v>
      </c>
    </row>
    <row r="2954" spans="8:21" x14ac:dyDescent="0.2">
      <c r="H2954" s="1"/>
      <c r="Q2954" s="1"/>
      <c r="U2954" s="19" t="str">
        <f t="shared" si="46"/>
        <v xml:space="preserve"> </v>
      </c>
    </row>
    <row r="2955" spans="8:21" x14ac:dyDescent="0.2">
      <c r="H2955" s="1"/>
      <c r="Q2955" s="1"/>
      <c r="U2955" s="19" t="str">
        <f t="shared" si="46"/>
        <v xml:space="preserve"> </v>
      </c>
    </row>
    <row r="2956" spans="8:21" x14ac:dyDescent="0.2">
      <c r="H2956" s="1"/>
      <c r="Q2956" s="1"/>
      <c r="U2956" s="19" t="str">
        <f t="shared" si="46"/>
        <v xml:space="preserve"> </v>
      </c>
    </row>
    <row r="2957" spans="8:21" x14ac:dyDescent="0.2">
      <c r="H2957" s="1"/>
      <c r="Q2957" s="1"/>
      <c r="U2957" s="19" t="str">
        <f t="shared" si="46"/>
        <v xml:space="preserve"> </v>
      </c>
    </row>
    <row r="2958" spans="8:21" x14ac:dyDescent="0.2">
      <c r="H2958" s="1"/>
      <c r="Q2958" s="1"/>
      <c r="U2958" s="19" t="str">
        <f t="shared" si="46"/>
        <v xml:space="preserve"> </v>
      </c>
    </row>
    <row r="2959" spans="8:21" x14ac:dyDescent="0.2">
      <c r="H2959" s="1"/>
      <c r="Q2959" s="1"/>
      <c r="U2959" s="19" t="str">
        <f t="shared" si="46"/>
        <v xml:space="preserve"> </v>
      </c>
    </row>
    <row r="2960" spans="8:21" x14ac:dyDescent="0.2">
      <c r="H2960" s="1"/>
      <c r="Q2960" s="1"/>
      <c r="U2960" s="19" t="str">
        <f t="shared" si="46"/>
        <v xml:space="preserve"> </v>
      </c>
    </row>
    <row r="2961" spans="8:21" x14ac:dyDescent="0.2">
      <c r="H2961" s="1"/>
      <c r="Q2961" s="1"/>
      <c r="U2961" s="19" t="str">
        <f t="shared" si="46"/>
        <v xml:space="preserve"> </v>
      </c>
    </row>
    <row r="2962" spans="8:21" x14ac:dyDescent="0.2">
      <c r="H2962" s="1"/>
      <c r="Q2962" s="1"/>
      <c r="U2962" s="19" t="str">
        <f t="shared" si="46"/>
        <v xml:space="preserve"> </v>
      </c>
    </row>
    <row r="2963" spans="8:21" x14ac:dyDescent="0.2">
      <c r="H2963" s="1"/>
      <c r="Q2963" s="1"/>
      <c r="U2963" s="19" t="str">
        <f t="shared" si="46"/>
        <v xml:space="preserve"> </v>
      </c>
    </row>
    <row r="2964" spans="8:21" x14ac:dyDescent="0.2">
      <c r="H2964" s="1"/>
      <c r="Q2964" s="1"/>
      <c r="U2964" s="19" t="str">
        <f t="shared" si="46"/>
        <v xml:space="preserve"> </v>
      </c>
    </row>
    <row r="2965" spans="8:21" x14ac:dyDescent="0.2">
      <c r="H2965" s="1"/>
      <c r="Q2965" s="1"/>
      <c r="U2965" s="19" t="str">
        <f t="shared" si="46"/>
        <v xml:space="preserve"> </v>
      </c>
    </row>
    <row r="2966" spans="8:21" x14ac:dyDescent="0.2">
      <c r="H2966" s="1"/>
      <c r="Q2966" s="1"/>
      <c r="U2966" s="19" t="str">
        <f t="shared" si="46"/>
        <v xml:space="preserve"> </v>
      </c>
    </row>
    <row r="2967" spans="8:21" x14ac:dyDescent="0.2">
      <c r="H2967" s="1"/>
      <c r="Q2967" s="1"/>
      <c r="U2967" s="19" t="str">
        <f t="shared" si="46"/>
        <v xml:space="preserve"> </v>
      </c>
    </row>
    <row r="2968" spans="8:21" x14ac:dyDescent="0.2">
      <c r="H2968" s="1"/>
      <c r="Q2968" s="1"/>
      <c r="U2968" s="19" t="str">
        <f t="shared" si="46"/>
        <v xml:space="preserve"> </v>
      </c>
    </row>
    <row r="2969" spans="8:21" x14ac:dyDescent="0.2">
      <c r="H2969" s="1"/>
      <c r="Q2969" s="1"/>
      <c r="U2969" s="19" t="str">
        <f t="shared" si="46"/>
        <v xml:space="preserve"> </v>
      </c>
    </row>
    <row r="2970" spans="8:21" x14ac:dyDescent="0.2">
      <c r="H2970" s="1"/>
      <c r="Q2970" s="1"/>
      <c r="U2970" s="19" t="str">
        <f t="shared" si="46"/>
        <v xml:space="preserve"> </v>
      </c>
    </row>
    <row r="2971" spans="8:21" x14ac:dyDescent="0.2">
      <c r="H2971" s="1"/>
      <c r="Q2971" s="1"/>
      <c r="U2971" s="19" t="str">
        <f t="shared" si="46"/>
        <v xml:space="preserve"> </v>
      </c>
    </row>
    <row r="2972" spans="8:21" x14ac:dyDescent="0.2">
      <c r="H2972" s="1"/>
      <c r="Q2972" s="1"/>
      <c r="U2972" s="19" t="str">
        <f t="shared" si="46"/>
        <v xml:space="preserve"> </v>
      </c>
    </row>
    <row r="2973" spans="8:21" x14ac:dyDescent="0.2">
      <c r="H2973" s="1"/>
      <c r="Q2973" s="1"/>
      <c r="U2973" s="19" t="str">
        <f t="shared" si="46"/>
        <v xml:space="preserve"> </v>
      </c>
    </row>
    <row r="2974" spans="8:21" x14ac:dyDescent="0.2">
      <c r="H2974" s="1"/>
      <c r="Q2974" s="1"/>
      <c r="U2974" s="19" t="str">
        <f t="shared" si="46"/>
        <v xml:space="preserve"> </v>
      </c>
    </row>
    <row r="2975" spans="8:21" x14ac:dyDescent="0.2">
      <c r="H2975" s="1"/>
      <c r="Q2975" s="1"/>
      <c r="U2975" s="19" t="str">
        <f t="shared" si="46"/>
        <v xml:space="preserve"> </v>
      </c>
    </row>
    <row r="2976" spans="8:21" x14ac:dyDescent="0.2">
      <c r="H2976" s="1"/>
      <c r="Q2976" s="1"/>
      <c r="U2976" s="19" t="str">
        <f t="shared" si="46"/>
        <v xml:space="preserve"> </v>
      </c>
    </row>
    <row r="2977" spans="8:21" x14ac:dyDescent="0.2">
      <c r="H2977" s="1"/>
      <c r="Q2977" s="1"/>
      <c r="U2977" s="19" t="str">
        <f t="shared" si="46"/>
        <v xml:space="preserve"> </v>
      </c>
    </row>
    <row r="2978" spans="8:21" x14ac:dyDescent="0.2">
      <c r="H2978" s="1"/>
      <c r="Q2978" s="1"/>
      <c r="U2978" s="19" t="str">
        <f t="shared" si="46"/>
        <v xml:space="preserve"> </v>
      </c>
    </row>
    <row r="2979" spans="8:21" x14ac:dyDescent="0.2">
      <c r="H2979" s="1"/>
      <c r="Q2979" s="1"/>
      <c r="U2979" s="19" t="str">
        <f t="shared" si="46"/>
        <v xml:space="preserve"> </v>
      </c>
    </row>
    <row r="2980" spans="8:21" x14ac:dyDescent="0.2">
      <c r="H2980" s="1"/>
      <c r="Q2980" s="1"/>
      <c r="U2980" s="19" t="str">
        <f t="shared" si="46"/>
        <v xml:space="preserve"> </v>
      </c>
    </row>
    <row r="2981" spans="8:21" x14ac:dyDescent="0.2">
      <c r="H2981" s="1"/>
      <c r="Q2981" s="1"/>
      <c r="U2981" s="19" t="str">
        <f t="shared" si="46"/>
        <v xml:space="preserve"> </v>
      </c>
    </row>
    <row r="2982" spans="8:21" x14ac:dyDescent="0.2">
      <c r="H2982" s="1"/>
      <c r="Q2982" s="1"/>
      <c r="U2982" s="19" t="str">
        <f t="shared" si="46"/>
        <v xml:space="preserve"> </v>
      </c>
    </row>
    <row r="2983" spans="8:21" x14ac:dyDescent="0.2">
      <c r="H2983" s="1"/>
      <c r="Q2983" s="1"/>
      <c r="U2983" s="19" t="str">
        <f t="shared" si="46"/>
        <v xml:space="preserve"> </v>
      </c>
    </row>
    <row r="2984" spans="8:21" x14ac:dyDescent="0.2">
      <c r="H2984" s="1"/>
      <c r="Q2984" s="1"/>
      <c r="U2984" s="19" t="str">
        <f t="shared" si="46"/>
        <v xml:space="preserve"> </v>
      </c>
    </row>
    <row r="2985" spans="8:21" x14ac:dyDescent="0.2">
      <c r="H2985" s="1"/>
      <c r="Q2985" s="1"/>
      <c r="U2985" s="19" t="str">
        <f t="shared" si="46"/>
        <v xml:space="preserve"> </v>
      </c>
    </row>
    <row r="2986" spans="8:21" x14ac:dyDescent="0.2">
      <c r="H2986" s="1"/>
      <c r="Q2986" s="1"/>
      <c r="U2986" s="19" t="str">
        <f t="shared" si="46"/>
        <v xml:space="preserve"> </v>
      </c>
    </row>
    <row r="2987" spans="8:21" x14ac:dyDescent="0.2">
      <c r="H2987" s="1"/>
      <c r="Q2987" s="1"/>
      <c r="U2987" s="19" t="str">
        <f t="shared" si="46"/>
        <v xml:space="preserve"> </v>
      </c>
    </row>
    <row r="2988" spans="8:21" x14ac:dyDescent="0.2">
      <c r="H2988" s="1"/>
      <c r="Q2988" s="1"/>
      <c r="U2988" s="19" t="str">
        <f t="shared" si="46"/>
        <v xml:space="preserve"> </v>
      </c>
    </row>
    <row r="2989" spans="8:21" x14ac:dyDescent="0.2">
      <c r="H2989" s="1"/>
      <c r="Q2989" s="1"/>
      <c r="U2989" s="19" t="str">
        <f t="shared" si="46"/>
        <v xml:space="preserve"> </v>
      </c>
    </row>
    <row r="2990" spans="8:21" x14ac:dyDescent="0.2">
      <c r="H2990" s="1"/>
      <c r="Q2990" s="1"/>
      <c r="U2990" s="19" t="str">
        <f t="shared" si="46"/>
        <v xml:space="preserve"> </v>
      </c>
    </row>
    <row r="2991" spans="8:21" x14ac:dyDescent="0.2">
      <c r="H2991" s="1"/>
      <c r="Q2991" s="1"/>
      <c r="U2991" s="19" t="str">
        <f t="shared" si="46"/>
        <v xml:space="preserve"> </v>
      </c>
    </row>
    <row r="2992" spans="8:21" x14ac:dyDescent="0.2">
      <c r="H2992" s="1"/>
      <c r="Q2992" s="1"/>
      <c r="U2992" s="19" t="str">
        <f t="shared" si="46"/>
        <v xml:space="preserve"> </v>
      </c>
    </row>
    <row r="2993" spans="8:21" x14ac:dyDescent="0.2">
      <c r="H2993" s="1"/>
      <c r="Q2993" s="1"/>
      <c r="U2993" s="19" t="str">
        <f t="shared" si="46"/>
        <v xml:space="preserve"> </v>
      </c>
    </row>
    <row r="2994" spans="8:21" x14ac:dyDescent="0.2">
      <c r="H2994" s="1"/>
      <c r="Q2994" s="1"/>
      <c r="U2994" s="19" t="str">
        <f t="shared" si="46"/>
        <v xml:space="preserve"> </v>
      </c>
    </row>
    <row r="2995" spans="8:21" x14ac:dyDescent="0.2">
      <c r="H2995" s="1"/>
      <c r="Q2995" s="1"/>
      <c r="U2995" s="19" t="str">
        <f t="shared" si="46"/>
        <v xml:space="preserve"> </v>
      </c>
    </row>
    <row r="2996" spans="8:21" x14ac:dyDescent="0.2">
      <c r="H2996" s="1"/>
      <c r="Q2996" s="1"/>
      <c r="U2996" s="19" t="str">
        <f t="shared" si="46"/>
        <v xml:space="preserve"> </v>
      </c>
    </row>
    <row r="2997" spans="8:21" x14ac:dyDescent="0.2">
      <c r="H2997" s="1"/>
      <c r="Q2997" s="1"/>
      <c r="U2997" s="19" t="str">
        <f t="shared" si="46"/>
        <v xml:space="preserve"> </v>
      </c>
    </row>
    <row r="2998" spans="8:21" x14ac:dyDescent="0.2">
      <c r="H2998" s="1"/>
      <c r="Q2998" s="1"/>
      <c r="U2998" s="19" t="str">
        <f t="shared" si="46"/>
        <v xml:space="preserve"> </v>
      </c>
    </row>
    <row r="2999" spans="8:21" x14ac:dyDescent="0.2">
      <c r="H2999" s="1"/>
      <c r="Q2999" s="1"/>
      <c r="U2999" s="19" t="str">
        <f t="shared" si="46"/>
        <v xml:space="preserve"> </v>
      </c>
    </row>
    <row r="3000" spans="8:21" x14ac:dyDescent="0.2">
      <c r="H3000" s="1"/>
      <c r="Q3000" s="1"/>
      <c r="U3000" s="19" t="str">
        <f t="shared" si="46"/>
        <v xml:space="preserve"> </v>
      </c>
    </row>
    <row r="3001" spans="8:21" x14ac:dyDescent="0.2">
      <c r="H3001" s="1"/>
      <c r="Q3001" s="1"/>
      <c r="U3001" s="19" t="str">
        <f t="shared" si="46"/>
        <v xml:space="preserve"> </v>
      </c>
    </row>
    <row r="3002" spans="8:21" x14ac:dyDescent="0.2">
      <c r="H3002" s="1"/>
      <c r="Q3002" s="1"/>
      <c r="U3002" s="19" t="str">
        <f t="shared" si="46"/>
        <v xml:space="preserve"> </v>
      </c>
    </row>
    <row r="3003" spans="8:21" x14ac:dyDescent="0.2">
      <c r="H3003" s="1"/>
      <c r="Q3003" s="1"/>
      <c r="U3003" s="19" t="str">
        <f t="shared" si="46"/>
        <v xml:space="preserve"> </v>
      </c>
    </row>
    <row r="3004" spans="8:21" x14ac:dyDescent="0.2">
      <c r="H3004" s="1"/>
      <c r="Q3004" s="1"/>
      <c r="U3004" s="19" t="str">
        <f t="shared" si="46"/>
        <v xml:space="preserve"> </v>
      </c>
    </row>
    <row r="3005" spans="8:21" x14ac:dyDescent="0.2">
      <c r="H3005" s="1"/>
      <c r="Q3005" s="1"/>
      <c r="U3005" s="19" t="str">
        <f t="shared" si="46"/>
        <v xml:space="preserve"> </v>
      </c>
    </row>
    <row r="3006" spans="8:21" x14ac:dyDescent="0.2">
      <c r="H3006" s="1"/>
      <c r="Q3006" s="1"/>
      <c r="U3006" s="19" t="str">
        <f t="shared" si="46"/>
        <v xml:space="preserve"> </v>
      </c>
    </row>
    <row r="3007" spans="8:21" x14ac:dyDescent="0.2">
      <c r="H3007" s="1"/>
      <c r="Q3007" s="1"/>
      <c r="U3007" s="19" t="str">
        <f t="shared" si="46"/>
        <v xml:space="preserve"> </v>
      </c>
    </row>
    <row r="3008" spans="8:21" x14ac:dyDescent="0.2">
      <c r="H3008" s="1"/>
      <c r="Q3008" s="1"/>
      <c r="U3008" s="19" t="str">
        <f t="shared" si="46"/>
        <v xml:space="preserve"> </v>
      </c>
    </row>
    <row r="3009" spans="8:21" x14ac:dyDescent="0.2">
      <c r="H3009" s="1"/>
      <c r="Q3009" s="1"/>
      <c r="U3009" s="19" t="str">
        <f t="shared" si="46"/>
        <v xml:space="preserve"> </v>
      </c>
    </row>
    <row r="3010" spans="8:21" x14ac:dyDescent="0.2">
      <c r="H3010" s="1"/>
      <c r="Q3010" s="1"/>
      <c r="U3010" s="19" t="str">
        <f t="shared" si="46"/>
        <v xml:space="preserve"> </v>
      </c>
    </row>
    <row r="3011" spans="8:21" x14ac:dyDescent="0.2">
      <c r="H3011" s="1"/>
      <c r="Q3011" s="1"/>
      <c r="U3011" s="19" t="str">
        <f t="shared" ref="U3011:U3074" si="47">TRIM(E3011)&amp;" "&amp;TRIM(D3011)</f>
        <v xml:space="preserve"> </v>
      </c>
    </row>
    <row r="3012" spans="8:21" x14ac:dyDescent="0.2">
      <c r="H3012" s="1"/>
      <c r="Q3012" s="1"/>
      <c r="U3012" s="19" t="str">
        <f t="shared" si="47"/>
        <v xml:space="preserve"> </v>
      </c>
    </row>
    <row r="3013" spans="8:21" x14ac:dyDescent="0.2">
      <c r="H3013" s="1"/>
      <c r="Q3013" s="1"/>
      <c r="U3013" s="19" t="str">
        <f t="shared" si="47"/>
        <v xml:space="preserve"> </v>
      </c>
    </row>
    <row r="3014" spans="8:21" x14ac:dyDescent="0.2">
      <c r="H3014" s="1"/>
      <c r="Q3014" s="1"/>
      <c r="U3014" s="19" t="str">
        <f t="shared" si="47"/>
        <v xml:space="preserve"> </v>
      </c>
    </row>
    <row r="3015" spans="8:21" x14ac:dyDescent="0.2">
      <c r="H3015" s="1"/>
      <c r="Q3015" s="1"/>
      <c r="U3015" s="19" t="str">
        <f t="shared" si="47"/>
        <v xml:space="preserve"> </v>
      </c>
    </row>
    <row r="3016" spans="8:21" x14ac:dyDescent="0.2">
      <c r="H3016" s="1"/>
      <c r="Q3016" s="1"/>
      <c r="U3016" s="19" t="str">
        <f t="shared" si="47"/>
        <v xml:space="preserve"> </v>
      </c>
    </row>
    <row r="3017" spans="8:21" x14ac:dyDescent="0.2">
      <c r="H3017" s="1"/>
      <c r="Q3017" s="1"/>
      <c r="U3017" s="19" t="str">
        <f t="shared" si="47"/>
        <v xml:space="preserve"> </v>
      </c>
    </row>
    <row r="3018" spans="8:21" x14ac:dyDescent="0.2">
      <c r="H3018" s="1"/>
      <c r="Q3018" s="1"/>
      <c r="U3018" s="19" t="str">
        <f t="shared" si="47"/>
        <v xml:space="preserve"> </v>
      </c>
    </row>
    <row r="3019" spans="8:21" x14ac:dyDescent="0.2">
      <c r="H3019" s="1"/>
      <c r="Q3019" s="1"/>
      <c r="U3019" s="19" t="str">
        <f t="shared" si="47"/>
        <v xml:space="preserve"> </v>
      </c>
    </row>
    <row r="3020" spans="8:21" x14ac:dyDescent="0.2">
      <c r="H3020" s="1"/>
      <c r="Q3020" s="1"/>
      <c r="U3020" s="19" t="str">
        <f t="shared" si="47"/>
        <v xml:space="preserve"> </v>
      </c>
    </row>
    <row r="3021" spans="8:21" x14ac:dyDescent="0.2">
      <c r="H3021" s="1"/>
      <c r="Q3021" s="1"/>
      <c r="U3021" s="19" t="str">
        <f t="shared" si="47"/>
        <v xml:space="preserve"> </v>
      </c>
    </row>
    <row r="3022" spans="8:21" x14ac:dyDescent="0.2">
      <c r="H3022" s="1"/>
      <c r="Q3022" s="1"/>
      <c r="U3022" s="19" t="str">
        <f t="shared" si="47"/>
        <v xml:space="preserve"> </v>
      </c>
    </row>
    <row r="3023" spans="8:21" x14ac:dyDescent="0.2">
      <c r="H3023" s="1"/>
      <c r="Q3023" s="1"/>
      <c r="U3023" s="19" t="str">
        <f t="shared" si="47"/>
        <v xml:space="preserve"> </v>
      </c>
    </row>
    <row r="3024" spans="8:21" x14ac:dyDescent="0.2">
      <c r="H3024" s="1"/>
      <c r="Q3024" s="1"/>
      <c r="U3024" s="19" t="str">
        <f t="shared" si="47"/>
        <v xml:space="preserve"> </v>
      </c>
    </row>
    <row r="3025" spans="8:21" x14ac:dyDescent="0.2">
      <c r="H3025" s="1"/>
      <c r="Q3025" s="1"/>
      <c r="U3025" s="19" t="str">
        <f t="shared" si="47"/>
        <v xml:space="preserve"> </v>
      </c>
    </row>
    <row r="3026" spans="8:21" x14ac:dyDescent="0.2">
      <c r="H3026" s="1"/>
      <c r="Q3026" s="1"/>
      <c r="U3026" s="19" t="str">
        <f t="shared" si="47"/>
        <v xml:space="preserve"> </v>
      </c>
    </row>
    <row r="3027" spans="8:21" x14ac:dyDescent="0.2">
      <c r="H3027" s="1"/>
      <c r="Q3027" s="1"/>
      <c r="U3027" s="19" t="str">
        <f t="shared" si="47"/>
        <v xml:space="preserve"> </v>
      </c>
    </row>
    <row r="3028" spans="8:21" x14ac:dyDescent="0.2">
      <c r="H3028" s="1"/>
      <c r="Q3028" s="1"/>
      <c r="U3028" s="19" t="str">
        <f t="shared" si="47"/>
        <v xml:space="preserve"> </v>
      </c>
    </row>
    <row r="3029" spans="8:21" x14ac:dyDescent="0.2">
      <c r="H3029" s="1"/>
      <c r="Q3029" s="1"/>
      <c r="U3029" s="19" t="str">
        <f t="shared" si="47"/>
        <v xml:space="preserve"> </v>
      </c>
    </row>
    <row r="3030" spans="8:21" x14ac:dyDescent="0.2">
      <c r="H3030" s="1"/>
      <c r="Q3030" s="1"/>
      <c r="U3030" s="19" t="str">
        <f t="shared" si="47"/>
        <v xml:space="preserve"> </v>
      </c>
    </row>
    <row r="3031" spans="8:21" x14ac:dyDescent="0.2">
      <c r="H3031" s="1"/>
      <c r="Q3031" s="1"/>
      <c r="U3031" s="19" t="str">
        <f t="shared" si="47"/>
        <v xml:space="preserve"> </v>
      </c>
    </row>
    <row r="3032" spans="8:21" x14ac:dyDescent="0.2">
      <c r="H3032" s="1"/>
      <c r="Q3032" s="1"/>
      <c r="U3032" s="19" t="str">
        <f t="shared" si="47"/>
        <v xml:space="preserve"> </v>
      </c>
    </row>
    <row r="3033" spans="8:21" x14ac:dyDescent="0.2">
      <c r="H3033" s="1"/>
      <c r="Q3033" s="1"/>
      <c r="U3033" s="19" t="str">
        <f t="shared" si="47"/>
        <v xml:space="preserve"> </v>
      </c>
    </row>
    <row r="3034" spans="8:21" x14ac:dyDescent="0.2">
      <c r="H3034" s="1"/>
      <c r="Q3034" s="1"/>
      <c r="U3034" s="19" t="str">
        <f t="shared" si="47"/>
        <v xml:space="preserve"> </v>
      </c>
    </row>
    <row r="3035" spans="8:21" x14ac:dyDescent="0.2">
      <c r="H3035" s="1"/>
      <c r="Q3035" s="1"/>
      <c r="U3035" s="19" t="str">
        <f t="shared" si="47"/>
        <v xml:space="preserve"> </v>
      </c>
    </row>
    <row r="3036" spans="8:21" x14ac:dyDescent="0.2">
      <c r="H3036" s="1"/>
      <c r="Q3036" s="1"/>
      <c r="U3036" s="19" t="str">
        <f t="shared" si="47"/>
        <v xml:space="preserve"> </v>
      </c>
    </row>
    <row r="3037" spans="8:21" x14ac:dyDescent="0.2">
      <c r="H3037" s="1"/>
      <c r="Q3037" s="1"/>
      <c r="U3037" s="19" t="str">
        <f t="shared" si="47"/>
        <v xml:space="preserve"> </v>
      </c>
    </row>
    <row r="3038" spans="8:21" x14ac:dyDescent="0.2">
      <c r="H3038" s="1"/>
      <c r="Q3038" s="1"/>
      <c r="U3038" s="19" t="str">
        <f t="shared" si="47"/>
        <v xml:space="preserve"> </v>
      </c>
    </row>
    <row r="3039" spans="8:21" x14ac:dyDescent="0.2">
      <c r="H3039" s="1"/>
      <c r="Q3039" s="1"/>
      <c r="U3039" s="19" t="str">
        <f t="shared" si="47"/>
        <v xml:space="preserve"> </v>
      </c>
    </row>
    <row r="3040" spans="8:21" x14ac:dyDescent="0.2">
      <c r="H3040" s="1"/>
      <c r="Q3040" s="1"/>
      <c r="U3040" s="19" t="str">
        <f t="shared" si="47"/>
        <v xml:space="preserve"> </v>
      </c>
    </row>
    <row r="3041" spans="8:21" x14ac:dyDescent="0.2">
      <c r="H3041" s="1"/>
      <c r="Q3041" s="1"/>
      <c r="U3041" s="19" t="str">
        <f t="shared" si="47"/>
        <v xml:space="preserve"> </v>
      </c>
    </row>
    <row r="3042" spans="8:21" x14ac:dyDescent="0.2">
      <c r="H3042" s="1"/>
      <c r="Q3042" s="1"/>
      <c r="U3042" s="19" t="str">
        <f t="shared" si="47"/>
        <v xml:space="preserve"> </v>
      </c>
    </row>
    <row r="3043" spans="8:21" x14ac:dyDescent="0.2">
      <c r="H3043" s="1"/>
      <c r="Q3043" s="1"/>
      <c r="U3043" s="19" t="str">
        <f t="shared" si="47"/>
        <v xml:space="preserve"> </v>
      </c>
    </row>
    <row r="3044" spans="8:21" x14ac:dyDescent="0.2">
      <c r="H3044" s="1"/>
      <c r="Q3044" s="1"/>
      <c r="U3044" s="19" t="str">
        <f t="shared" si="47"/>
        <v xml:space="preserve"> </v>
      </c>
    </row>
    <row r="3045" spans="8:21" x14ac:dyDescent="0.2">
      <c r="H3045" s="1"/>
      <c r="Q3045" s="1"/>
      <c r="U3045" s="19" t="str">
        <f t="shared" si="47"/>
        <v xml:space="preserve"> </v>
      </c>
    </row>
    <row r="3046" spans="8:21" x14ac:dyDescent="0.2">
      <c r="H3046" s="1"/>
      <c r="Q3046" s="1"/>
      <c r="U3046" s="19" t="str">
        <f t="shared" si="47"/>
        <v xml:space="preserve"> </v>
      </c>
    </row>
    <row r="3047" spans="8:21" x14ac:dyDescent="0.2">
      <c r="H3047" s="1"/>
      <c r="Q3047" s="1"/>
      <c r="U3047" s="19" t="str">
        <f t="shared" si="47"/>
        <v xml:space="preserve"> </v>
      </c>
    </row>
    <row r="3048" spans="8:21" x14ac:dyDescent="0.2">
      <c r="H3048" s="1"/>
      <c r="Q3048" s="1"/>
      <c r="U3048" s="19" t="str">
        <f t="shared" si="47"/>
        <v xml:space="preserve"> </v>
      </c>
    </row>
    <row r="3049" spans="8:21" x14ac:dyDescent="0.2">
      <c r="H3049" s="1"/>
      <c r="Q3049" s="1"/>
      <c r="U3049" s="19" t="str">
        <f t="shared" si="47"/>
        <v xml:space="preserve"> </v>
      </c>
    </row>
    <row r="3050" spans="8:21" x14ac:dyDescent="0.2">
      <c r="H3050" s="1"/>
      <c r="Q3050" s="1"/>
      <c r="U3050" s="19" t="str">
        <f t="shared" si="47"/>
        <v xml:space="preserve"> </v>
      </c>
    </row>
    <row r="3051" spans="8:21" x14ac:dyDescent="0.2">
      <c r="H3051" s="1"/>
      <c r="Q3051" s="1"/>
      <c r="U3051" s="19" t="str">
        <f t="shared" si="47"/>
        <v xml:space="preserve"> </v>
      </c>
    </row>
    <row r="3052" spans="8:21" x14ac:dyDescent="0.2">
      <c r="H3052" s="1"/>
      <c r="Q3052" s="1"/>
      <c r="U3052" s="19" t="str">
        <f t="shared" si="47"/>
        <v xml:space="preserve"> </v>
      </c>
    </row>
    <row r="3053" spans="8:21" x14ac:dyDescent="0.2">
      <c r="H3053" s="1"/>
      <c r="Q3053" s="1"/>
      <c r="U3053" s="19" t="str">
        <f t="shared" si="47"/>
        <v xml:space="preserve"> </v>
      </c>
    </row>
    <row r="3054" spans="8:21" x14ac:dyDescent="0.2">
      <c r="H3054" s="1"/>
      <c r="Q3054" s="1"/>
      <c r="U3054" s="19" t="str">
        <f t="shared" si="47"/>
        <v xml:space="preserve"> </v>
      </c>
    </row>
    <row r="3055" spans="8:21" x14ac:dyDescent="0.2">
      <c r="H3055" s="1"/>
      <c r="Q3055" s="1"/>
      <c r="U3055" s="19" t="str">
        <f t="shared" si="47"/>
        <v xml:space="preserve"> </v>
      </c>
    </row>
    <row r="3056" spans="8:21" x14ac:dyDescent="0.2">
      <c r="H3056" s="1"/>
      <c r="Q3056" s="1"/>
      <c r="U3056" s="19" t="str">
        <f t="shared" si="47"/>
        <v xml:space="preserve"> </v>
      </c>
    </row>
    <row r="3057" spans="8:21" x14ac:dyDescent="0.2">
      <c r="H3057" s="1"/>
      <c r="Q3057" s="1"/>
      <c r="U3057" s="19" t="str">
        <f t="shared" si="47"/>
        <v xml:space="preserve"> </v>
      </c>
    </row>
    <row r="3058" spans="8:21" x14ac:dyDescent="0.2">
      <c r="H3058" s="1"/>
      <c r="Q3058" s="1"/>
      <c r="U3058" s="19" t="str">
        <f t="shared" si="47"/>
        <v xml:space="preserve"> </v>
      </c>
    </row>
    <row r="3059" spans="8:21" x14ac:dyDescent="0.2">
      <c r="H3059" s="1"/>
      <c r="Q3059" s="1"/>
      <c r="U3059" s="19" t="str">
        <f t="shared" si="47"/>
        <v xml:space="preserve"> </v>
      </c>
    </row>
    <row r="3060" spans="8:21" x14ac:dyDescent="0.2">
      <c r="H3060" s="1"/>
      <c r="Q3060" s="1"/>
      <c r="U3060" s="19" t="str">
        <f t="shared" si="47"/>
        <v xml:space="preserve"> </v>
      </c>
    </row>
    <row r="3061" spans="8:21" x14ac:dyDescent="0.2">
      <c r="H3061" s="1"/>
      <c r="Q3061" s="1"/>
      <c r="U3061" s="19" t="str">
        <f t="shared" si="47"/>
        <v xml:space="preserve"> </v>
      </c>
    </row>
    <row r="3062" spans="8:21" x14ac:dyDescent="0.2">
      <c r="H3062" s="1"/>
      <c r="Q3062" s="1"/>
      <c r="U3062" s="19" t="str">
        <f t="shared" si="47"/>
        <v xml:space="preserve"> </v>
      </c>
    </row>
    <row r="3063" spans="8:21" x14ac:dyDescent="0.2">
      <c r="H3063" s="1"/>
      <c r="Q3063" s="1"/>
      <c r="U3063" s="19" t="str">
        <f t="shared" si="47"/>
        <v xml:space="preserve"> </v>
      </c>
    </row>
    <row r="3064" spans="8:21" x14ac:dyDescent="0.2">
      <c r="H3064" s="1"/>
      <c r="Q3064" s="1"/>
      <c r="U3064" s="19" t="str">
        <f t="shared" si="47"/>
        <v xml:space="preserve"> </v>
      </c>
    </row>
    <row r="3065" spans="8:21" x14ac:dyDescent="0.2">
      <c r="H3065" s="1"/>
      <c r="Q3065" s="1"/>
      <c r="U3065" s="19" t="str">
        <f t="shared" si="47"/>
        <v xml:space="preserve"> </v>
      </c>
    </row>
    <row r="3066" spans="8:21" x14ac:dyDescent="0.2">
      <c r="H3066" s="1"/>
      <c r="Q3066" s="1"/>
      <c r="U3066" s="19" t="str">
        <f t="shared" si="47"/>
        <v xml:space="preserve"> </v>
      </c>
    </row>
    <row r="3067" spans="8:21" x14ac:dyDescent="0.2">
      <c r="H3067" s="1"/>
      <c r="Q3067" s="1"/>
      <c r="U3067" s="19" t="str">
        <f t="shared" si="47"/>
        <v xml:space="preserve"> </v>
      </c>
    </row>
    <row r="3068" spans="8:21" x14ac:dyDescent="0.2">
      <c r="H3068" s="1"/>
      <c r="Q3068" s="1"/>
      <c r="U3068" s="19" t="str">
        <f t="shared" si="47"/>
        <v xml:space="preserve"> </v>
      </c>
    </row>
    <row r="3069" spans="8:21" x14ac:dyDescent="0.2">
      <c r="H3069" s="1"/>
      <c r="Q3069" s="1"/>
      <c r="U3069" s="19" t="str">
        <f t="shared" si="47"/>
        <v xml:space="preserve"> </v>
      </c>
    </row>
    <row r="3070" spans="8:21" x14ac:dyDescent="0.2">
      <c r="H3070" s="1"/>
      <c r="Q3070" s="1"/>
      <c r="U3070" s="19" t="str">
        <f t="shared" si="47"/>
        <v xml:space="preserve"> </v>
      </c>
    </row>
    <row r="3071" spans="8:21" x14ac:dyDescent="0.2">
      <c r="H3071" s="1"/>
      <c r="Q3071" s="1"/>
      <c r="U3071" s="19" t="str">
        <f t="shared" si="47"/>
        <v xml:space="preserve"> </v>
      </c>
    </row>
    <row r="3072" spans="8:21" x14ac:dyDescent="0.2">
      <c r="H3072" s="1"/>
      <c r="Q3072" s="1"/>
      <c r="U3072" s="19" t="str">
        <f t="shared" si="47"/>
        <v xml:space="preserve"> </v>
      </c>
    </row>
    <row r="3073" spans="8:21" x14ac:dyDescent="0.2">
      <c r="H3073" s="1"/>
      <c r="Q3073" s="1"/>
      <c r="U3073" s="19" t="str">
        <f t="shared" si="47"/>
        <v xml:space="preserve"> </v>
      </c>
    </row>
    <row r="3074" spans="8:21" x14ac:dyDescent="0.2">
      <c r="H3074" s="1"/>
      <c r="Q3074" s="1"/>
      <c r="U3074" s="19" t="str">
        <f t="shared" si="47"/>
        <v xml:space="preserve"> </v>
      </c>
    </row>
    <row r="3075" spans="8:21" x14ac:dyDescent="0.2">
      <c r="H3075" s="1"/>
      <c r="Q3075" s="1"/>
      <c r="U3075" s="19" t="str">
        <f t="shared" ref="U3075:U3138" si="48">TRIM(E3075)&amp;" "&amp;TRIM(D3075)</f>
        <v xml:space="preserve"> </v>
      </c>
    </row>
    <row r="3076" spans="8:21" x14ac:dyDescent="0.2">
      <c r="H3076" s="1"/>
      <c r="Q3076" s="1"/>
      <c r="U3076" s="19" t="str">
        <f t="shared" si="48"/>
        <v xml:space="preserve"> </v>
      </c>
    </row>
    <row r="3077" spans="8:21" x14ac:dyDescent="0.2">
      <c r="H3077" s="1"/>
      <c r="Q3077" s="1"/>
      <c r="U3077" s="19" t="str">
        <f t="shared" si="48"/>
        <v xml:space="preserve"> </v>
      </c>
    </row>
    <row r="3078" spans="8:21" x14ac:dyDescent="0.2">
      <c r="H3078" s="1"/>
      <c r="Q3078" s="1"/>
      <c r="U3078" s="19" t="str">
        <f t="shared" si="48"/>
        <v xml:space="preserve"> </v>
      </c>
    </row>
    <row r="3079" spans="8:21" x14ac:dyDescent="0.2">
      <c r="H3079" s="1"/>
      <c r="Q3079" s="1"/>
      <c r="U3079" s="19" t="str">
        <f t="shared" si="48"/>
        <v xml:space="preserve"> </v>
      </c>
    </row>
    <row r="3080" spans="8:21" x14ac:dyDescent="0.2">
      <c r="H3080" s="1"/>
      <c r="Q3080" s="1"/>
      <c r="U3080" s="19" t="str">
        <f t="shared" si="48"/>
        <v xml:space="preserve"> </v>
      </c>
    </row>
    <row r="3081" spans="8:21" x14ac:dyDescent="0.2">
      <c r="H3081" s="1"/>
      <c r="Q3081" s="1"/>
      <c r="U3081" s="19" t="str">
        <f t="shared" si="48"/>
        <v xml:space="preserve"> </v>
      </c>
    </row>
    <row r="3082" spans="8:21" x14ac:dyDescent="0.2">
      <c r="H3082" s="1"/>
      <c r="Q3082" s="1"/>
      <c r="U3082" s="19" t="str">
        <f t="shared" si="48"/>
        <v xml:space="preserve"> </v>
      </c>
    </row>
    <row r="3083" spans="8:21" x14ac:dyDescent="0.2">
      <c r="H3083" s="1"/>
      <c r="Q3083" s="1"/>
      <c r="U3083" s="19" t="str">
        <f t="shared" si="48"/>
        <v xml:space="preserve"> </v>
      </c>
    </row>
    <row r="3084" spans="8:21" x14ac:dyDescent="0.2">
      <c r="H3084" s="1"/>
      <c r="Q3084" s="1"/>
      <c r="U3084" s="19" t="str">
        <f t="shared" si="48"/>
        <v xml:space="preserve"> </v>
      </c>
    </row>
    <row r="3085" spans="8:21" x14ac:dyDescent="0.2">
      <c r="H3085" s="1"/>
      <c r="Q3085" s="1"/>
      <c r="U3085" s="19" t="str">
        <f t="shared" si="48"/>
        <v xml:space="preserve"> </v>
      </c>
    </row>
    <row r="3086" spans="8:21" x14ac:dyDescent="0.2">
      <c r="H3086" s="1"/>
      <c r="Q3086" s="1"/>
      <c r="U3086" s="19" t="str">
        <f t="shared" si="48"/>
        <v xml:space="preserve"> </v>
      </c>
    </row>
    <row r="3087" spans="8:21" x14ac:dyDescent="0.2">
      <c r="H3087" s="1"/>
      <c r="Q3087" s="1"/>
      <c r="U3087" s="19" t="str">
        <f t="shared" si="48"/>
        <v xml:space="preserve"> </v>
      </c>
    </row>
    <row r="3088" spans="8:21" x14ac:dyDescent="0.2">
      <c r="H3088" s="1"/>
      <c r="Q3088" s="1"/>
      <c r="U3088" s="19" t="str">
        <f t="shared" si="48"/>
        <v xml:space="preserve"> </v>
      </c>
    </row>
    <row r="3089" spans="8:21" x14ac:dyDescent="0.2">
      <c r="H3089" s="1"/>
      <c r="Q3089" s="1"/>
      <c r="U3089" s="19" t="str">
        <f t="shared" si="48"/>
        <v xml:space="preserve"> </v>
      </c>
    </row>
    <row r="3090" spans="8:21" x14ac:dyDescent="0.2">
      <c r="H3090" s="1"/>
      <c r="Q3090" s="1"/>
      <c r="U3090" s="19" t="str">
        <f t="shared" si="48"/>
        <v xml:space="preserve"> </v>
      </c>
    </row>
    <row r="3091" spans="8:21" x14ac:dyDescent="0.2">
      <c r="H3091" s="1"/>
      <c r="Q3091" s="1"/>
      <c r="U3091" s="19" t="str">
        <f t="shared" si="48"/>
        <v xml:space="preserve"> </v>
      </c>
    </row>
    <row r="3092" spans="8:21" x14ac:dyDescent="0.2">
      <c r="H3092" s="1"/>
      <c r="Q3092" s="1"/>
      <c r="U3092" s="19" t="str">
        <f t="shared" si="48"/>
        <v xml:space="preserve"> </v>
      </c>
    </row>
    <row r="3093" spans="8:21" x14ac:dyDescent="0.2">
      <c r="H3093" s="1"/>
      <c r="Q3093" s="1"/>
      <c r="U3093" s="19" t="str">
        <f t="shared" si="48"/>
        <v xml:space="preserve"> </v>
      </c>
    </row>
    <row r="3094" spans="8:21" x14ac:dyDescent="0.2">
      <c r="H3094" s="1"/>
      <c r="Q3094" s="1"/>
      <c r="U3094" s="19" t="str">
        <f t="shared" si="48"/>
        <v xml:space="preserve"> </v>
      </c>
    </row>
    <row r="3095" spans="8:21" x14ac:dyDescent="0.2">
      <c r="H3095" s="1"/>
      <c r="Q3095" s="1"/>
      <c r="U3095" s="19" t="str">
        <f t="shared" si="48"/>
        <v xml:space="preserve"> </v>
      </c>
    </row>
    <row r="3096" spans="8:21" x14ac:dyDescent="0.2">
      <c r="H3096" s="1"/>
      <c r="Q3096" s="1"/>
      <c r="U3096" s="19" t="str">
        <f t="shared" si="48"/>
        <v xml:space="preserve"> </v>
      </c>
    </row>
    <row r="3097" spans="8:21" x14ac:dyDescent="0.2">
      <c r="H3097" s="1"/>
      <c r="Q3097" s="1"/>
      <c r="U3097" s="19" t="str">
        <f t="shared" si="48"/>
        <v xml:space="preserve"> </v>
      </c>
    </row>
    <row r="3098" spans="8:21" x14ac:dyDescent="0.2">
      <c r="H3098" s="1"/>
      <c r="Q3098" s="1"/>
      <c r="U3098" s="19" t="str">
        <f t="shared" si="48"/>
        <v xml:space="preserve"> </v>
      </c>
    </row>
    <row r="3099" spans="8:21" x14ac:dyDescent="0.2">
      <c r="H3099" s="1"/>
      <c r="Q3099" s="1"/>
      <c r="U3099" s="19" t="str">
        <f t="shared" si="48"/>
        <v xml:space="preserve"> </v>
      </c>
    </row>
    <row r="3100" spans="8:21" x14ac:dyDescent="0.2">
      <c r="H3100" s="1"/>
      <c r="Q3100" s="1"/>
      <c r="U3100" s="19" t="str">
        <f t="shared" si="48"/>
        <v xml:space="preserve"> </v>
      </c>
    </row>
    <row r="3101" spans="8:21" x14ac:dyDescent="0.2">
      <c r="H3101" s="1"/>
      <c r="Q3101" s="1"/>
      <c r="U3101" s="19" t="str">
        <f t="shared" si="48"/>
        <v xml:space="preserve"> </v>
      </c>
    </row>
    <row r="3102" spans="8:21" x14ac:dyDescent="0.2">
      <c r="H3102" s="1"/>
      <c r="Q3102" s="1"/>
      <c r="U3102" s="19" t="str">
        <f t="shared" si="48"/>
        <v xml:space="preserve"> </v>
      </c>
    </row>
    <row r="3103" spans="8:21" x14ac:dyDescent="0.2">
      <c r="H3103" s="1"/>
      <c r="Q3103" s="1"/>
      <c r="U3103" s="19" t="str">
        <f t="shared" si="48"/>
        <v xml:space="preserve"> </v>
      </c>
    </row>
    <row r="3104" spans="8:21" x14ac:dyDescent="0.2">
      <c r="H3104" s="1"/>
      <c r="Q3104" s="1"/>
      <c r="U3104" s="19" t="str">
        <f t="shared" si="48"/>
        <v xml:space="preserve"> </v>
      </c>
    </row>
    <row r="3105" spans="8:21" x14ac:dyDescent="0.2">
      <c r="H3105" s="1"/>
      <c r="Q3105" s="1"/>
      <c r="U3105" s="19" t="str">
        <f t="shared" si="48"/>
        <v xml:space="preserve"> </v>
      </c>
    </row>
    <row r="3106" spans="8:21" x14ac:dyDescent="0.2">
      <c r="H3106" s="1"/>
      <c r="Q3106" s="1"/>
      <c r="U3106" s="19" t="str">
        <f t="shared" si="48"/>
        <v xml:space="preserve"> </v>
      </c>
    </row>
    <row r="3107" spans="8:21" x14ac:dyDescent="0.2">
      <c r="H3107" s="1"/>
      <c r="Q3107" s="1"/>
      <c r="U3107" s="19" t="str">
        <f t="shared" si="48"/>
        <v xml:space="preserve"> </v>
      </c>
    </row>
    <row r="3108" spans="8:21" x14ac:dyDescent="0.2">
      <c r="H3108" s="1"/>
      <c r="Q3108" s="1"/>
      <c r="U3108" s="19" t="str">
        <f t="shared" si="48"/>
        <v xml:space="preserve"> </v>
      </c>
    </row>
    <row r="3109" spans="8:21" x14ac:dyDescent="0.2">
      <c r="H3109" s="1"/>
      <c r="Q3109" s="1"/>
      <c r="U3109" s="19" t="str">
        <f t="shared" si="48"/>
        <v xml:space="preserve"> </v>
      </c>
    </row>
    <row r="3110" spans="8:21" x14ac:dyDescent="0.2">
      <c r="H3110" s="1"/>
      <c r="Q3110" s="1"/>
      <c r="U3110" s="19" t="str">
        <f t="shared" si="48"/>
        <v xml:space="preserve"> </v>
      </c>
    </row>
    <row r="3111" spans="8:21" x14ac:dyDescent="0.2">
      <c r="H3111" s="1"/>
      <c r="Q3111" s="1"/>
      <c r="U3111" s="19" t="str">
        <f t="shared" si="48"/>
        <v xml:space="preserve"> </v>
      </c>
    </row>
    <row r="3112" spans="8:21" x14ac:dyDescent="0.2">
      <c r="H3112" s="1"/>
      <c r="Q3112" s="1"/>
      <c r="U3112" s="19" t="str">
        <f t="shared" si="48"/>
        <v xml:space="preserve"> </v>
      </c>
    </row>
    <row r="3113" spans="8:21" x14ac:dyDescent="0.2">
      <c r="H3113" s="1"/>
      <c r="Q3113" s="1"/>
      <c r="U3113" s="19" t="str">
        <f t="shared" si="48"/>
        <v xml:space="preserve"> </v>
      </c>
    </row>
    <row r="3114" spans="8:21" x14ac:dyDescent="0.2">
      <c r="H3114" s="1"/>
      <c r="Q3114" s="1"/>
      <c r="U3114" s="19" t="str">
        <f t="shared" si="48"/>
        <v xml:space="preserve"> </v>
      </c>
    </row>
    <row r="3115" spans="8:21" x14ac:dyDescent="0.2">
      <c r="H3115" s="1"/>
      <c r="Q3115" s="1"/>
      <c r="U3115" s="19" t="str">
        <f t="shared" si="48"/>
        <v xml:space="preserve"> </v>
      </c>
    </row>
    <row r="3116" spans="8:21" x14ac:dyDescent="0.2">
      <c r="H3116" s="1"/>
      <c r="Q3116" s="1"/>
      <c r="U3116" s="19" t="str">
        <f t="shared" si="48"/>
        <v xml:space="preserve"> </v>
      </c>
    </row>
    <row r="3117" spans="8:21" x14ac:dyDescent="0.2">
      <c r="H3117" s="1"/>
      <c r="Q3117" s="1"/>
      <c r="U3117" s="19" t="str">
        <f t="shared" si="48"/>
        <v xml:space="preserve"> </v>
      </c>
    </row>
    <row r="3118" spans="8:21" x14ac:dyDescent="0.2">
      <c r="H3118" s="1"/>
      <c r="Q3118" s="1"/>
      <c r="U3118" s="19" t="str">
        <f t="shared" si="48"/>
        <v xml:space="preserve"> </v>
      </c>
    </row>
    <row r="3119" spans="8:21" x14ac:dyDescent="0.2">
      <c r="H3119" s="1"/>
      <c r="Q3119" s="1"/>
      <c r="U3119" s="19" t="str">
        <f t="shared" si="48"/>
        <v xml:space="preserve"> </v>
      </c>
    </row>
    <row r="3120" spans="8:21" x14ac:dyDescent="0.2">
      <c r="H3120" s="1"/>
      <c r="Q3120" s="1"/>
      <c r="U3120" s="19" t="str">
        <f t="shared" si="48"/>
        <v xml:space="preserve"> </v>
      </c>
    </row>
    <row r="3121" spans="8:21" x14ac:dyDescent="0.2">
      <c r="H3121" s="1"/>
      <c r="Q3121" s="1"/>
      <c r="U3121" s="19" t="str">
        <f t="shared" si="48"/>
        <v xml:space="preserve"> </v>
      </c>
    </row>
    <row r="3122" spans="8:21" x14ac:dyDescent="0.2">
      <c r="H3122" s="1"/>
      <c r="Q3122" s="1"/>
      <c r="U3122" s="19" t="str">
        <f t="shared" si="48"/>
        <v xml:space="preserve"> </v>
      </c>
    </row>
    <row r="3123" spans="8:21" x14ac:dyDescent="0.2">
      <c r="H3123" s="1"/>
      <c r="Q3123" s="1"/>
      <c r="U3123" s="19" t="str">
        <f t="shared" si="48"/>
        <v xml:space="preserve"> </v>
      </c>
    </row>
    <row r="3124" spans="8:21" x14ac:dyDescent="0.2">
      <c r="H3124" s="1"/>
      <c r="Q3124" s="1"/>
      <c r="U3124" s="19" t="str">
        <f t="shared" si="48"/>
        <v xml:space="preserve"> </v>
      </c>
    </row>
    <row r="3125" spans="8:21" x14ac:dyDescent="0.2">
      <c r="H3125" s="1"/>
      <c r="Q3125" s="1"/>
      <c r="U3125" s="19" t="str">
        <f t="shared" si="48"/>
        <v xml:space="preserve"> </v>
      </c>
    </row>
    <row r="3126" spans="8:21" x14ac:dyDescent="0.2">
      <c r="H3126" s="1"/>
      <c r="Q3126" s="1"/>
      <c r="U3126" s="19" t="str">
        <f t="shared" si="48"/>
        <v xml:space="preserve"> </v>
      </c>
    </row>
    <row r="3127" spans="8:21" x14ac:dyDescent="0.2">
      <c r="H3127" s="1"/>
      <c r="Q3127" s="1"/>
      <c r="U3127" s="19" t="str">
        <f t="shared" si="48"/>
        <v xml:space="preserve"> </v>
      </c>
    </row>
    <row r="3128" spans="8:21" x14ac:dyDescent="0.2">
      <c r="H3128" s="1"/>
      <c r="Q3128" s="1"/>
      <c r="U3128" s="19" t="str">
        <f t="shared" si="48"/>
        <v xml:space="preserve"> </v>
      </c>
    </row>
    <row r="3129" spans="8:21" x14ac:dyDescent="0.2">
      <c r="H3129" s="1"/>
      <c r="Q3129" s="1"/>
      <c r="U3129" s="19" t="str">
        <f t="shared" si="48"/>
        <v xml:space="preserve"> </v>
      </c>
    </row>
    <row r="3130" spans="8:21" x14ac:dyDescent="0.2">
      <c r="H3130" s="1"/>
      <c r="Q3130" s="1"/>
      <c r="U3130" s="19" t="str">
        <f t="shared" si="48"/>
        <v xml:space="preserve"> </v>
      </c>
    </row>
    <row r="3131" spans="8:21" x14ac:dyDescent="0.2">
      <c r="H3131" s="1"/>
      <c r="Q3131" s="1"/>
      <c r="U3131" s="19" t="str">
        <f t="shared" si="48"/>
        <v xml:space="preserve"> </v>
      </c>
    </row>
    <row r="3132" spans="8:21" x14ac:dyDescent="0.2">
      <c r="H3132" s="1"/>
      <c r="Q3132" s="1"/>
      <c r="U3132" s="19" t="str">
        <f t="shared" si="48"/>
        <v xml:space="preserve"> </v>
      </c>
    </row>
    <row r="3133" spans="8:21" x14ac:dyDescent="0.2">
      <c r="H3133" s="1"/>
      <c r="Q3133" s="1"/>
      <c r="U3133" s="19" t="str">
        <f t="shared" si="48"/>
        <v xml:space="preserve"> </v>
      </c>
    </row>
    <row r="3134" spans="8:21" x14ac:dyDescent="0.2">
      <c r="H3134" s="1"/>
      <c r="Q3134" s="1"/>
      <c r="U3134" s="19" t="str">
        <f t="shared" si="48"/>
        <v xml:space="preserve"> </v>
      </c>
    </row>
    <row r="3135" spans="8:21" x14ac:dyDescent="0.2">
      <c r="H3135" s="1"/>
      <c r="Q3135" s="1"/>
      <c r="U3135" s="19" t="str">
        <f t="shared" si="48"/>
        <v xml:space="preserve"> </v>
      </c>
    </row>
    <row r="3136" spans="8:21" x14ac:dyDescent="0.2">
      <c r="H3136" s="1"/>
      <c r="Q3136" s="1"/>
      <c r="U3136" s="19" t="str">
        <f t="shared" si="48"/>
        <v xml:space="preserve"> </v>
      </c>
    </row>
    <row r="3137" spans="8:21" x14ac:dyDescent="0.2">
      <c r="H3137" s="1"/>
      <c r="Q3137" s="1"/>
      <c r="U3137" s="19" t="str">
        <f t="shared" si="48"/>
        <v xml:space="preserve"> </v>
      </c>
    </row>
    <row r="3138" spans="8:21" x14ac:dyDescent="0.2">
      <c r="H3138" s="1"/>
      <c r="Q3138" s="1"/>
      <c r="U3138" s="19" t="str">
        <f t="shared" si="48"/>
        <v xml:space="preserve"> </v>
      </c>
    </row>
    <row r="3139" spans="8:21" x14ac:dyDescent="0.2">
      <c r="H3139" s="1"/>
      <c r="Q3139" s="1"/>
      <c r="U3139" s="19" t="str">
        <f t="shared" ref="U3139:U3202" si="49">TRIM(E3139)&amp;" "&amp;TRIM(D3139)</f>
        <v xml:space="preserve"> </v>
      </c>
    </row>
    <row r="3140" spans="8:21" x14ac:dyDescent="0.2">
      <c r="H3140" s="1"/>
      <c r="Q3140" s="1"/>
      <c r="U3140" s="19" t="str">
        <f t="shared" si="49"/>
        <v xml:space="preserve"> </v>
      </c>
    </row>
    <row r="3141" spans="8:21" x14ac:dyDescent="0.2">
      <c r="H3141" s="1"/>
      <c r="Q3141" s="1"/>
      <c r="U3141" s="19" t="str">
        <f t="shared" si="49"/>
        <v xml:space="preserve"> </v>
      </c>
    </row>
    <row r="3142" spans="8:21" x14ac:dyDescent="0.2">
      <c r="H3142" s="1"/>
      <c r="Q3142" s="1"/>
      <c r="U3142" s="19" t="str">
        <f t="shared" si="49"/>
        <v xml:space="preserve"> </v>
      </c>
    </row>
    <row r="3143" spans="8:21" x14ac:dyDescent="0.2">
      <c r="H3143" s="1"/>
      <c r="Q3143" s="1"/>
      <c r="U3143" s="19" t="str">
        <f t="shared" si="49"/>
        <v xml:space="preserve"> </v>
      </c>
    </row>
    <row r="3144" spans="8:21" x14ac:dyDescent="0.2">
      <c r="H3144" s="1"/>
      <c r="Q3144" s="1"/>
      <c r="U3144" s="19" t="str">
        <f t="shared" si="49"/>
        <v xml:space="preserve"> </v>
      </c>
    </row>
    <row r="3145" spans="8:21" x14ac:dyDescent="0.2">
      <c r="H3145" s="1"/>
      <c r="Q3145" s="1"/>
      <c r="U3145" s="19" t="str">
        <f t="shared" si="49"/>
        <v xml:space="preserve"> </v>
      </c>
    </row>
    <row r="3146" spans="8:21" x14ac:dyDescent="0.2">
      <c r="H3146" s="1"/>
      <c r="Q3146" s="1"/>
      <c r="U3146" s="19" t="str">
        <f t="shared" si="49"/>
        <v xml:space="preserve"> </v>
      </c>
    </row>
    <row r="3147" spans="8:21" x14ac:dyDescent="0.2">
      <c r="H3147" s="1"/>
      <c r="Q3147" s="1"/>
      <c r="U3147" s="19" t="str">
        <f t="shared" si="49"/>
        <v xml:space="preserve"> </v>
      </c>
    </row>
    <row r="3148" spans="8:21" x14ac:dyDescent="0.2">
      <c r="H3148" s="1"/>
      <c r="Q3148" s="1"/>
      <c r="U3148" s="19" t="str">
        <f t="shared" si="49"/>
        <v xml:space="preserve"> </v>
      </c>
    </row>
    <row r="3149" spans="8:21" x14ac:dyDescent="0.2">
      <c r="H3149" s="1"/>
      <c r="Q3149" s="1"/>
      <c r="U3149" s="19" t="str">
        <f t="shared" si="49"/>
        <v xml:space="preserve"> </v>
      </c>
    </row>
    <row r="3150" spans="8:21" x14ac:dyDescent="0.2">
      <c r="H3150" s="1"/>
      <c r="Q3150" s="1"/>
      <c r="U3150" s="19" t="str">
        <f t="shared" si="49"/>
        <v xml:space="preserve"> </v>
      </c>
    </row>
    <row r="3151" spans="8:21" x14ac:dyDescent="0.2">
      <c r="H3151" s="1"/>
      <c r="Q3151" s="1"/>
      <c r="U3151" s="19" t="str">
        <f t="shared" si="49"/>
        <v xml:space="preserve"> </v>
      </c>
    </row>
    <row r="3152" spans="8:21" x14ac:dyDescent="0.2">
      <c r="H3152" s="1"/>
      <c r="Q3152" s="1"/>
      <c r="U3152" s="19" t="str">
        <f t="shared" si="49"/>
        <v xml:space="preserve"> </v>
      </c>
    </row>
    <row r="3153" spans="8:21" x14ac:dyDescent="0.2">
      <c r="H3153" s="1"/>
      <c r="Q3153" s="1"/>
      <c r="U3153" s="19" t="str">
        <f t="shared" si="49"/>
        <v xml:space="preserve"> </v>
      </c>
    </row>
    <row r="3154" spans="8:21" x14ac:dyDescent="0.2">
      <c r="H3154" s="1"/>
      <c r="Q3154" s="1"/>
      <c r="U3154" s="19" t="str">
        <f t="shared" si="49"/>
        <v xml:space="preserve"> </v>
      </c>
    </row>
    <row r="3155" spans="8:21" x14ac:dyDescent="0.2">
      <c r="H3155" s="1"/>
      <c r="Q3155" s="1"/>
      <c r="U3155" s="19" t="str">
        <f t="shared" si="49"/>
        <v xml:space="preserve"> </v>
      </c>
    </row>
    <row r="3156" spans="8:21" x14ac:dyDescent="0.2">
      <c r="H3156" s="1"/>
      <c r="Q3156" s="1"/>
      <c r="U3156" s="19" t="str">
        <f t="shared" si="49"/>
        <v xml:space="preserve"> </v>
      </c>
    </row>
    <row r="3157" spans="8:21" x14ac:dyDescent="0.2">
      <c r="H3157" s="1"/>
      <c r="Q3157" s="1"/>
      <c r="U3157" s="19" t="str">
        <f t="shared" si="49"/>
        <v xml:space="preserve"> </v>
      </c>
    </row>
    <row r="3158" spans="8:21" x14ac:dyDescent="0.2">
      <c r="H3158" s="1"/>
      <c r="Q3158" s="1"/>
      <c r="U3158" s="19" t="str">
        <f t="shared" si="49"/>
        <v xml:space="preserve"> </v>
      </c>
    </row>
    <row r="3159" spans="8:21" x14ac:dyDescent="0.2">
      <c r="H3159" s="1"/>
      <c r="Q3159" s="1"/>
      <c r="U3159" s="19" t="str">
        <f t="shared" si="49"/>
        <v xml:space="preserve"> </v>
      </c>
    </row>
    <row r="3160" spans="8:21" x14ac:dyDescent="0.2">
      <c r="H3160" s="1"/>
      <c r="Q3160" s="1"/>
      <c r="U3160" s="19" t="str">
        <f t="shared" si="49"/>
        <v xml:space="preserve"> </v>
      </c>
    </row>
    <row r="3161" spans="8:21" x14ac:dyDescent="0.2">
      <c r="H3161" s="1"/>
      <c r="Q3161" s="1"/>
      <c r="U3161" s="19" t="str">
        <f t="shared" si="49"/>
        <v xml:space="preserve"> </v>
      </c>
    </row>
    <row r="3162" spans="8:21" x14ac:dyDescent="0.2">
      <c r="H3162" s="1"/>
      <c r="Q3162" s="1"/>
      <c r="U3162" s="19" t="str">
        <f t="shared" si="49"/>
        <v xml:space="preserve"> </v>
      </c>
    </row>
    <row r="3163" spans="8:21" x14ac:dyDescent="0.2">
      <c r="H3163" s="1"/>
      <c r="Q3163" s="1"/>
      <c r="U3163" s="19" t="str">
        <f t="shared" si="49"/>
        <v xml:space="preserve"> </v>
      </c>
    </row>
    <row r="3164" spans="8:21" x14ac:dyDescent="0.2">
      <c r="H3164" s="1"/>
      <c r="Q3164" s="1"/>
      <c r="U3164" s="19" t="str">
        <f t="shared" si="49"/>
        <v xml:space="preserve"> </v>
      </c>
    </row>
    <row r="3165" spans="8:21" x14ac:dyDescent="0.2">
      <c r="H3165" s="1"/>
      <c r="Q3165" s="1"/>
      <c r="U3165" s="19" t="str">
        <f t="shared" si="49"/>
        <v xml:space="preserve"> </v>
      </c>
    </row>
    <row r="3166" spans="8:21" x14ac:dyDescent="0.2">
      <c r="H3166" s="1"/>
      <c r="Q3166" s="1"/>
      <c r="U3166" s="19" t="str">
        <f t="shared" si="49"/>
        <v xml:space="preserve"> </v>
      </c>
    </row>
    <row r="3167" spans="8:21" x14ac:dyDescent="0.2">
      <c r="H3167" s="1"/>
      <c r="Q3167" s="1"/>
      <c r="U3167" s="19" t="str">
        <f t="shared" si="49"/>
        <v xml:space="preserve"> </v>
      </c>
    </row>
    <row r="3168" spans="8:21" x14ac:dyDescent="0.2">
      <c r="H3168" s="1"/>
      <c r="Q3168" s="1"/>
      <c r="U3168" s="19" t="str">
        <f t="shared" si="49"/>
        <v xml:space="preserve"> </v>
      </c>
    </row>
    <row r="3169" spans="8:21" x14ac:dyDescent="0.2">
      <c r="H3169" s="1"/>
      <c r="Q3169" s="1"/>
      <c r="U3169" s="19" t="str">
        <f t="shared" si="49"/>
        <v xml:space="preserve"> </v>
      </c>
    </row>
    <row r="3170" spans="8:21" x14ac:dyDescent="0.2">
      <c r="H3170" s="1"/>
      <c r="Q3170" s="1"/>
      <c r="U3170" s="19" t="str">
        <f t="shared" si="49"/>
        <v xml:space="preserve"> </v>
      </c>
    </row>
    <row r="3171" spans="8:21" x14ac:dyDescent="0.2">
      <c r="H3171" s="1"/>
      <c r="Q3171" s="1"/>
      <c r="U3171" s="19" t="str">
        <f t="shared" si="49"/>
        <v xml:space="preserve"> </v>
      </c>
    </row>
    <row r="3172" spans="8:21" x14ac:dyDescent="0.2">
      <c r="H3172" s="1"/>
      <c r="Q3172" s="1"/>
      <c r="U3172" s="19" t="str">
        <f t="shared" si="49"/>
        <v xml:space="preserve"> </v>
      </c>
    </row>
    <row r="3173" spans="8:21" x14ac:dyDescent="0.2">
      <c r="H3173" s="1"/>
      <c r="Q3173" s="1"/>
      <c r="U3173" s="19" t="str">
        <f t="shared" si="49"/>
        <v xml:space="preserve"> </v>
      </c>
    </row>
    <row r="3174" spans="8:21" x14ac:dyDescent="0.2">
      <c r="H3174" s="1"/>
      <c r="Q3174" s="1"/>
      <c r="U3174" s="19" t="str">
        <f t="shared" si="49"/>
        <v xml:space="preserve"> </v>
      </c>
    </row>
    <row r="3175" spans="8:21" x14ac:dyDescent="0.2">
      <c r="H3175" s="1"/>
      <c r="Q3175" s="1"/>
      <c r="U3175" s="19" t="str">
        <f t="shared" si="49"/>
        <v xml:space="preserve"> </v>
      </c>
    </row>
    <row r="3176" spans="8:21" x14ac:dyDescent="0.2">
      <c r="H3176" s="1"/>
      <c r="Q3176" s="1"/>
      <c r="U3176" s="19" t="str">
        <f t="shared" si="49"/>
        <v xml:space="preserve"> </v>
      </c>
    </row>
    <row r="3177" spans="8:21" x14ac:dyDescent="0.2">
      <c r="H3177" s="1"/>
      <c r="Q3177" s="1"/>
      <c r="U3177" s="19" t="str">
        <f t="shared" si="49"/>
        <v xml:space="preserve"> </v>
      </c>
    </row>
    <row r="3178" spans="8:21" x14ac:dyDescent="0.2">
      <c r="H3178" s="1"/>
      <c r="Q3178" s="1"/>
      <c r="U3178" s="19" t="str">
        <f t="shared" si="49"/>
        <v xml:space="preserve"> </v>
      </c>
    </row>
    <row r="3179" spans="8:21" x14ac:dyDescent="0.2">
      <c r="H3179" s="1"/>
      <c r="Q3179" s="1"/>
      <c r="U3179" s="19" t="str">
        <f t="shared" si="49"/>
        <v xml:space="preserve"> </v>
      </c>
    </row>
    <row r="3180" spans="8:21" x14ac:dyDescent="0.2">
      <c r="H3180" s="1"/>
      <c r="Q3180" s="1"/>
      <c r="U3180" s="19" t="str">
        <f t="shared" si="49"/>
        <v xml:space="preserve"> </v>
      </c>
    </row>
    <row r="3181" spans="8:21" x14ac:dyDescent="0.2">
      <c r="H3181" s="1"/>
      <c r="Q3181" s="1"/>
      <c r="U3181" s="19" t="str">
        <f t="shared" si="49"/>
        <v xml:space="preserve"> </v>
      </c>
    </row>
    <row r="3182" spans="8:21" x14ac:dyDescent="0.2">
      <c r="H3182" s="1"/>
      <c r="Q3182" s="1"/>
      <c r="U3182" s="19" t="str">
        <f t="shared" si="49"/>
        <v xml:space="preserve"> </v>
      </c>
    </row>
    <row r="3183" spans="8:21" x14ac:dyDescent="0.2">
      <c r="H3183" s="1"/>
      <c r="Q3183" s="1"/>
      <c r="U3183" s="19" t="str">
        <f t="shared" si="49"/>
        <v xml:space="preserve"> </v>
      </c>
    </row>
    <row r="3184" spans="8:21" x14ac:dyDescent="0.2">
      <c r="H3184" s="1"/>
      <c r="Q3184" s="1"/>
      <c r="U3184" s="19" t="str">
        <f t="shared" si="49"/>
        <v xml:space="preserve"> </v>
      </c>
    </row>
    <row r="3185" spans="8:21" x14ac:dyDescent="0.2">
      <c r="H3185" s="1"/>
      <c r="Q3185" s="1"/>
      <c r="U3185" s="19" t="str">
        <f t="shared" si="49"/>
        <v xml:space="preserve"> </v>
      </c>
    </row>
    <row r="3186" spans="8:21" x14ac:dyDescent="0.2">
      <c r="H3186" s="1"/>
      <c r="Q3186" s="1"/>
      <c r="U3186" s="19" t="str">
        <f t="shared" si="49"/>
        <v xml:space="preserve"> </v>
      </c>
    </row>
    <row r="3187" spans="8:21" x14ac:dyDescent="0.2">
      <c r="H3187" s="1"/>
      <c r="Q3187" s="1"/>
      <c r="U3187" s="19" t="str">
        <f t="shared" si="49"/>
        <v xml:space="preserve"> </v>
      </c>
    </row>
    <row r="3188" spans="8:21" x14ac:dyDescent="0.2">
      <c r="H3188" s="1"/>
      <c r="Q3188" s="1"/>
      <c r="U3188" s="19" t="str">
        <f t="shared" si="49"/>
        <v xml:space="preserve"> </v>
      </c>
    </row>
    <row r="3189" spans="8:21" x14ac:dyDescent="0.2">
      <c r="H3189" s="1"/>
      <c r="Q3189" s="1"/>
      <c r="U3189" s="19" t="str">
        <f t="shared" si="49"/>
        <v xml:space="preserve"> </v>
      </c>
    </row>
    <row r="3190" spans="8:21" x14ac:dyDescent="0.2">
      <c r="H3190" s="1"/>
      <c r="Q3190" s="1"/>
      <c r="U3190" s="19" t="str">
        <f t="shared" si="49"/>
        <v xml:space="preserve"> </v>
      </c>
    </row>
    <row r="3191" spans="8:21" x14ac:dyDescent="0.2">
      <c r="H3191" s="1"/>
      <c r="Q3191" s="1"/>
      <c r="U3191" s="19" t="str">
        <f t="shared" si="49"/>
        <v xml:space="preserve"> </v>
      </c>
    </row>
    <row r="3192" spans="8:21" x14ac:dyDescent="0.2">
      <c r="H3192" s="1"/>
      <c r="Q3192" s="1"/>
      <c r="U3192" s="19" t="str">
        <f t="shared" si="49"/>
        <v xml:space="preserve"> </v>
      </c>
    </row>
    <row r="3193" spans="8:21" x14ac:dyDescent="0.2">
      <c r="H3193" s="1"/>
      <c r="Q3193" s="1"/>
      <c r="U3193" s="19" t="str">
        <f t="shared" si="49"/>
        <v xml:space="preserve"> </v>
      </c>
    </row>
    <row r="3194" spans="8:21" x14ac:dyDescent="0.2">
      <c r="H3194" s="1"/>
      <c r="Q3194" s="1"/>
      <c r="U3194" s="19" t="str">
        <f t="shared" si="49"/>
        <v xml:space="preserve"> </v>
      </c>
    </row>
    <row r="3195" spans="8:21" x14ac:dyDescent="0.2">
      <c r="H3195" s="1"/>
      <c r="Q3195" s="1"/>
      <c r="U3195" s="19" t="str">
        <f t="shared" si="49"/>
        <v xml:space="preserve"> </v>
      </c>
    </row>
    <row r="3196" spans="8:21" x14ac:dyDescent="0.2">
      <c r="H3196" s="1"/>
      <c r="Q3196" s="1"/>
      <c r="U3196" s="19" t="str">
        <f t="shared" si="49"/>
        <v xml:space="preserve"> </v>
      </c>
    </row>
    <row r="3197" spans="8:21" x14ac:dyDescent="0.2">
      <c r="H3197" s="1"/>
      <c r="Q3197" s="1"/>
      <c r="U3197" s="19" t="str">
        <f t="shared" si="49"/>
        <v xml:space="preserve"> </v>
      </c>
    </row>
    <row r="3198" spans="8:21" x14ac:dyDescent="0.2">
      <c r="H3198" s="1"/>
      <c r="Q3198" s="1"/>
      <c r="U3198" s="19" t="str">
        <f t="shared" si="49"/>
        <v xml:space="preserve"> </v>
      </c>
    </row>
    <row r="3199" spans="8:21" x14ac:dyDescent="0.2">
      <c r="H3199" s="1"/>
      <c r="Q3199" s="1"/>
      <c r="U3199" s="19" t="str">
        <f t="shared" si="49"/>
        <v xml:space="preserve"> </v>
      </c>
    </row>
    <row r="3200" spans="8:21" x14ac:dyDescent="0.2">
      <c r="H3200" s="1"/>
      <c r="Q3200" s="1"/>
      <c r="U3200" s="19" t="str">
        <f t="shared" si="49"/>
        <v xml:space="preserve"> </v>
      </c>
    </row>
    <row r="3201" spans="8:21" x14ac:dyDescent="0.2">
      <c r="H3201" s="1"/>
      <c r="Q3201" s="1"/>
      <c r="U3201" s="19" t="str">
        <f t="shared" si="49"/>
        <v xml:space="preserve"> </v>
      </c>
    </row>
    <row r="3202" spans="8:21" x14ac:dyDescent="0.2">
      <c r="H3202" s="1"/>
      <c r="Q3202" s="1"/>
      <c r="U3202" s="19" t="str">
        <f t="shared" si="49"/>
        <v xml:space="preserve"> </v>
      </c>
    </row>
    <row r="3203" spans="8:21" x14ac:dyDescent="0.2">
      <c r="H3203" s="1"/>
      <c r="Q3203" s="1"/>
      <c r="U3203" s="19" t="str">
        <f t="shared" ref="U3203:U3266" si="50">TRIM(E3203)&amp;" "&amp;TRIM(D3203)</f>
        <v xml:space="preserve"> </v>
      </c>
    </row>
    <row r="3204" spans="8:21" x14ac:dyDescent="0.2">
      <c r="H3204" s="1"/>
      <c r="Q3204" s="1"/>
      <c r="U3204" s="19" t="str">
        <f t="shared" si="50"/>
        <v xml:space="preserve"> </v>
      </c>
    </row>
    <row r="3205" spans="8:21" x14ac:dyDescent="0.2">
      <c r="H3205" s="1"/>
      <c r="Q3205" s="1"/>
      <c r="U3205" s="19" t="str">
        <f t="shared" si="50"/>
        <v xml:space="preserve"> </v>
      </c>
    </row>
    <row r="3206" spans="8:21" x14ac:dyDescent="0.2">
      <c r="H3206" s="1"/>
      <c r="Q3206" s="1"/>
      <c r="U3206" s="19" t="str">
        <f t="shared" si="50"/>
        <v xml:space="preserve"> </v>
      </c>
    </row>
    <row r="3207" spans="8:21" x14ac:dyDescent="0.2">
      <c r="H3207" s="1"/>
      <c r="Q3207" s="1"/>
      <c r="U3207" s="19" t="str">
        <f t="shared" si="50"/>
        <v xml:space="preserve"> </v>
      </c>
    </row>
    <row r="3208" spans="8:21" x14ac:dyDescent="0.2">
      <c r="H3208" s="1"/>
      <c r="Q3208" s="1"/>
      <c r="U3208" s="19" t="str">
        <f t="shared" si="50"/>
        <v xml:space="preserve"> </v>
      </c>
    </row>
    <row r="3209" spans="8:21" x14ac:dyDescent="0.2">
      <c r="H3209" s="1"/>
      <c r="Q3209" s="1"/>
      <c r="U3209" s="19" t="str">
        <f t="shared" si="50"/>
        <v xml:space="preserve"> </v>
      </c>
    </row>
    <row r="3210" spans="8:21" x14ac:dyDescent="0.2">
      <c r="H3210" s="1"/>
      <c r="Q3210" s="1"/>
      <c r="U3210" s="19" t="str">
        <f t="shared" si="50"/>
        <v xml:space="preserve"> </v>
      </c>
    </row>
    <row r="3211" spans="8:21" x14ac:dyDescent="0.2">
      <c r="H3211" s="1"/>
      <c r="Q3211" s="1"/>
      <c r="U3211" s="19" t="str">
        <f t="shared" si="50"/>
        <v xml:space="preserve"> </v>
      </c>
    </row>
    <row r="3212" spans="8:21" x14ac:dyDescent="0.2">
      <c r="H3212" s="1"/>
      <c r="Q3212" s="1"/>
      <c r="U3212" s="19" t="str">
        <f t="shared" si="50"/>
        <v xml:space="preserve"> </v>
      </c>
    </row>
    <row r="3213" spans="8:21" x14ac:dyDescent="0.2">
      <c r="H3213" s="1"/>
      <c r="Q3213" s="1"/>
      <c r="U3213" s="19" t="str">
        <f t="shared" si="50"/>
        <v xml:space="preserve"> </v>
      </c>
    </row>
    <row r="3214" spans="8:21" x14ac:dyDescent="0.2">
      <c r="H3214" s="1"/>
      <c r="Q3214" s="1"/>
      <c r="U3214" s="19" t="str">
        <f t="shared" si="50"/>
        <v xml:space="preserve"> </v>
      </c>
    </row>
    <row r="3215" spans="8:21" x14ac:dyDescent="0.2">
      <c r="H3215" s="1"/>
      <c r="Q3215" s="1"/>
      <c r="U3215" s="19" t="str">
        <f t="shared" si="50"/>
        <v xml:space="preserve"> </v>
      </c>
    </row>
    <row r="3216" spans="8:21" x14ac:dyDescent="0.2">
      <c r="H3216" s="1"/>
      <c r="Q3216" s="1"/>
      <c r="U3216" s="19" t="str">
        <f t="shared" si="50"/>
        <v xml:space="preserve"> </v>
      </c>
    </row>
    <row r="3217" spans="8:21" x14ac:dyDescent="0.2">
      <c r="H3217" s="1"/>
      <c r="Q3217" s="1"/>
      <c r="U3217" s="19" t="str">
        <f t="shared" si="50"/>
        <v xml:space="preserve"> </v>
      </c>
    </row>
    <row r="3218" spans="8:21" x14ac:dyDescent="0.2">
      <c r="H3218" s="1"/>
      <c r="Q3218" s="1"/>
      <c r="U3218" s="19" t="str">
        <f t="shared" si="50"/>
        <v xml:space="preserve"> </v>
      </c>
    </row>
    <row r="3219" spans="8:21" x14ac:dyDescent="0.2">
      <c r="H3219" s="1"/>
      <c r="Q3219" s="1"/>
      <c r="U3219" s="19" t="str">
        <f t="shared" si="50"/>
        <v xml:space="preserve"> </v>
      </c>
    </row>
    <row r="3220" spans="8:21" x14ac:dyDescent="0.2">
      <c r="H3220" s="1"/>
      <c r="Q3220" s="1"/>
      <c r="U3220" s="19" t="str">
        <f t="shared" si="50"/>
        <v xml:space="preserve"> </v>
      </c>
    </row>
    <row r="3221" spans="8:21" x14ac:dyDescent="0.2">
      <c r="H3221" s="1"/>
      <c r="Q3221" s="1"/>
      <c r="U3221" s="19" t="str">
        <f t="shared" si="50"/>
        <v xml:space="preserve"> </v>
      </c>
    </row>
    <row r="3222" spans="8:21" x14ac:dyDescent="0.2">
      <c r="H3222" s="1"/>
      <c r="Q3222" s="1"/>
      <c r="U3222" s="19" t="str">
        <f t="shared" si="50"/>
        <v xml:space="preserve"> </v>
      </c>
    </row>
    <row r="3223" spans="8:21" x14ac:dyDescent="0.2">
      <c r="H3223" s="1"/>
      <c r="Q3223" s="1"/>
      <c r="U3223" s="19" t="str">
        <f t="shared" si="50"/>
        <v xml:space="preserve"> </v>
      </c>
    </row>
    <row r="3224" spans="8:21" x14ac:dyDescent="0.2">
      <c r="H3224" s="1"/>
      <c r="Q3224" s="1"/>
      <c r="U3224" s="19" t="str">
        <f t="shared" si="50"/>
        <v xml:space="preserve"> </v>
      </c>
    </row>
    <row r="3225" spans="8:21" x14ac:dyDescent="0.2">
      <c r="H3225" s="1"/>
      <c r="Q3225" s="1"/>
      <c r="U3225" s="19" t="str">
        <f t="shared" si="50"/>
        <v xml:space="preserve"> </v>
      </c>
    </row>
    <row r="3226" spans="8:21" x14ac:dyDescent="0.2">
      <c r="H3226" s="1"/>
      <c r="Q3226" s="1"/>
      <c r="U3226" s="19" t="str">
        <f t="shared" si="50"/>
        <v xml:space="preserve"> </v>
      </c>
    </row>
    <row r="3227" spans="8:21" x14ac:dyDescent="0.2">
      <c r="H3227" s="1"/>
      <c r="Q3227" s="1"/>
      <c r="U3227" s="19" t="str">
        <f t="shared" si="50"/>
        <v xml:space="preserve"> </v>
      </c>
    </row>
    <row r="3228" spans="8:21" x14ac:dyDescent="0.2">
      <c r="H3228" s="1"/>
      <c r="Q3228" s="1"/>
      <c r="U3228" s="19" t="str">
        <f t="shared" si="50"/>
        <v xml:space="preserve"> </v>
      </c>
    </row>
    <row r="3229" spans="8:21" x14ac:dyDescent="0.2">
      <c r="H3229" s="1"/>
      <c r="Q3229" s="1"/>
      <c r="U3229" s="19" t="str">
        <f t="shared" si="50"/>
        <v xml:space="preserve"> </v>
      </c>
    </row>
    <row r="3230" spans="8:21" x14ac:dyDescent="0.2">
      <c r="H3230" s="1"/>
      <c r="Q3230" s="1"/>
      <c r="U3230" s="19" t="str">
        <f t="shared" si="50"/>
        <v xml:space="preserve"> </v>
      </c>
    </row>
    <row r="3231" spans="8:21" x14ac:dyDescent="0.2">
      <c r="H3231" s="1"/>
      <c r="Q3231" s="1"/>
      <c r="U3231" s="19" t="str">
        <f t="shared" si="50"/>
        <v xml:space="preserve"> </v>
      </c>
    </row>
    <row r="3232" spans="8:21" x14ac:dyDescent="0.2">
      <c r="H3232" s="1"/>
      <c r="Q3232" s="1"/>
      <c r="U3232" s="19" t="str">
        <f t="shared" si="50"/>
        <v xml:space="preserve"> </v>
      </c>
    </row>
    <row r="3233" spans="8:21" x14ac:dyDescent="0.2">
      <c r="H3233" s="1"/>
      <c r="Q3233" s="1"/>
      <c r="U3233" s="19" t="str">
        <f t="shared" si="50"/>
        <v xml:space="preserve"> </v>
      </c>
    </row>
    <row r="3234" spans="8:21" x14ac:dyDescent="0.2">
      <c r="H3234" s="1"/>
      <c r="Q3234" s="1"/>
      <c r="U3234" s="19" t="str">
        <f t="shared" si="50"/>
        <v xml:space="preserve"> </v>
      </c>
    </row>
    <row r="3235" spans="8:21" x14ac:dyDescent="0.2">
      <c r="H3235" s="1"/>
      <c r="Q3235" s="1"/>
      <c r="U3235" s="19" t="str">
        <f t="shared" si="50"/>
        <v xml:space="preserve"> </v>
      </c>
    </row>
    <row r="3236" spans="8:21" x14ac:dyDescent="0.2">
      <c r="H3236" s="1"/>
      <c r="Q3236" s="1"/>
      <c r="U3236" s="19" t="str">
        <f t="shared" si="50"/>
        <v xml:space="preserve"> </v>
      </c>
    </row>
    <row r="3237" spans="8:21" x14ac:dyDescent="0.2">
      <c r="H3237" s="1"/>
      <c r="Q3237" s="1"/>
      <c r="U3237" s="19" t="str">
        <f t="shared" si="50"/>
        <v xml:space="preserve"> </v>
      </c>
    </row>
    <row r="3238" spans="8:21" x14ac:dyDescent="0.2">
      <c r="H3238" s="1"/>
      <c r="Q3238" s="1"/>
      <c r="U3238" s="19" t="str">
        <f t="shared" si="50"/>
        <v xml:space="preserve"> </v>
      </c>
    </row>
    <row r="3239" spans="8:21" x14ac:dyDescent="0.2">
      <c r="H3239" s="1"/>
      <c r="Q3239" s="1"/>
      <c r="U3239" s="19" t="str">
        <f t="shared" si="50"/>
        <v xml:space="preserve"> </v>
      </c>
    </row>
    <row r="3240" spans="8:21" x14ac:dyDescent="0.2">
      <c r="H3240" s="1"/>
      <c r="Q3240" s="1"/>
      <c r="U3240" s="19" t="str">
        <f t="shared" si="50"/>
        <v xml:space="preserve"> </v>
      </c>
    </row>
    <row r="3241" spans="8:21" x14ac:dyDescent="0.2">
      <c r="H3241" s="1"/>
      <c r="Q3241" s="1"/>
      <c r="U3241" s="19" t="str">
        <f t="shared" si="50"/>
        <v xml:space="preserve"> </v>
      </c>
    </row>
    <row r="3242" spans="8:21" x14ac:dyDescent="0.2">
      <c r="H3242" s="1"/>
      <c r="Q3242" s="1"/>
      <c r="U3242" s="19" t="str">
        <f t="shared" si="50"/>
        <v xml:space="preserve"> </v>
      </c>
    </row>
    <row r="3243" spans="8:21" x14ac:dyDescent="0.2">
      <c r="H3243" s="1"/>
      <c r="Q3243" s="1"/>
      <c r="U3243" s="19" t="str">
        <f t="shared" si="50"/>
        <v xml:space="preserve"> </v>
      </c>
    </row>
    <row r="3244" spans="8:21" x14ac:dyDescent="0.2">
      <c r="H3244" s="1"/>
      <c r="Q3244" s="1"/>
      <c r="U3244" s="19" t="str">
        <f t="shared" si="50"/>
        <v xml:space="preserve"> </v>
      </c>
    </row>
    <row r="3245" spans="8:21" x14ac:dyDescent="0.2">
      <c r="H3245" s="1"/>
      <c r="Q3245" s="1"/>
      <c r="U3245" s="19" t="str">
        <f t="shared" si="50"/>
        <v xml:space="preserve"> </v>
      </c>
    </row>
    <row r="3246" spans="8:21" x14ac:dyDescent="0.2">
      <c r="H3246" s="1"/>
      <c r="Q3246" s="1"/>
      <c r="U3246" s="19" t="str">
        <f t="shared" si="50"/>
        <v xml:space="preserve"> </v>
      </c>
    </row>
    <row r="3247" spans="8:21" x14ac:dyDescent="0.2">
      <c r="H3247" s="1"/>
      <c r="Q3247" s="1"/>
      <c r="U3247" s="19" t="str">
        <f t="shared" si="50"/>
        <v xml:space="preserve"> </v>
      </c>
    </row>
    <row r="3248" spans="8:21" x14ac:dyDescent="0.2">
      <c r="H3248" s="1"/>
      <c r="Q3248" s="1"/>
      <c r="U3248" s="19" t="str">
        <f t="shared" si="50"/>
        <v xml:space="preserve"> </v>
      </c>
    </row>
    <row r="3249" spans="8:21" x14ac:dyDescent="0.2">
      <c r="H3249" s="1"/>
      <c r="Q3249" s="1"/>
      <c r="U3249" s="19" t="str">
        <f t="shared" si="50"/>
        <v xml:space="preserve"> </v>
      </c>
    </row>
    <row r="3250" spans="8:21" x14ac:dyDescent="0.2">
      <c r="H3250" s="1"/>
      <c r="Q3250" s="1"/>
      <c r="U3250" s="19" t="str">
        <f t="shared" si="50"/>
        <v xml:space="preserve"> </v>
      </c>
    </row>
    <row r="3251" spans="8:21" x14ac:dyDescent="0.2">
      <c r="H3251" s="1"/>
      <c r="Q3251" s="1"/>
      <c r="U3251" s="19" t="str">
        <f t="shared" si="50"/>
        <v xml:space="preserve"> </v>
      </c>
    </row>
    <row r="3252" spans="8:21" x14ac:dyDescent="0.2">
      <c r="H3252" s="1"/>
      <c r="Q3252" s="1"/>
      <c r="U3252" s="19" t="str">
        <f t="shared" si="50"/>
        <v xml:space="preserve"> </v>
      </c>
    </row>
    <row r="3253" spans="8:21" x14ac:dyDescent="0.2">
      <c r="H3253" s="1"/>
      <c r="Q3253" s="1"/>
      <c r="U3253" s="19" t="str">
        <f t="shared" si="50"/>
        <v xml:space="preserve"> </v>
      </c>
    </row>
    <row r="3254" spans="8:21" x14ac:dyDescent="0.2">
      <c r="H3254" s="1"/>
      <c r="Q3254" s="1"/>
      <c r="U3254" s="19" t="str">
        <f t="shared" si="50"/>
        <v xml:space="preserve"> </v>
      </c>
    </row>
    <row r="3255" spans="8:21" x14ac:dyDescent="0.2">
      <c r="H3255" s="1"/>
      <c r="Q3255" s="1"/>
      <c r="U3255" s="19" t="str">
        <f t="shared" si="50"/>
        <v xml:space="preserve"> </v>
      </c>
    </row>
    <row r="3256" spans="8:21" x14ac:dyDescent="0.2">
      <c r="H3256" s="1"/>
      <c r="Q3256" s="1"/>
      <c r="U3256" s="19" t="str">
        <f t="shared" si="50"/>
        <v xml:space="preserve"> </v>
      </c>
    </row>
    <row r="3257" spans="8:21" x14ac:dyDescent="0.2">
      <c r="H3257" s="1"/>
      <c r="Q3257" s="1"/>
      <c r="U3257" s="19" t="str">
        <f t="shared" si="50"/>
        <v xml:space="preserve"> </v>
      </c>
    </row>
    <row r="3258" spans="8:21" x14ac:dyDescent="0.2">
      <c r="H3258" s="1"/>
      <c r="Q3258" s="1"/>
      <c r="U3258" s="19" t="str">
        <f t="shared" si="50"/>
        <v xml:space="preserve"> </v>
      </c>
    </row>
    <row r="3259" spans="8:21" x14ac:dyDescent="0.2">
      <c r="H3259" s="1"/>
      <c r="Q3259" s="1"/>
      <c r="U3259" s="19" t="str">
        <f t="shared" si="50"/>
        <v xml:space="preserve"> </v>
      </c>
    </row>
    <row r="3260" spans="8:21" x14ac:dyDescent="0.2">
      <c r="H3260" s="1"/>
      <c r="Q3260" s="1"/>
      <c r="U3260" s="19" t="str">
        <f t="shared" si="50"/>
        <v xml:space="preserve"> </v>
      </c>
    </row>
    <row r="3261" spans="8:21" x14ac:dyDescent="0.2">
      <c r="H3261" s="1"/>
      <c r="Q3261" s="1"/>
      <c r="U3261" s="19" t="str">
        <f t="shared" si="50"/>
        <v xml:space="preserve"> </v>
      </c>
    </row>
    <row r="3262" spans="8:21" x14ac:dyDescent="0.2">
      <c r="H3262" s="1"/>
      <c r="Q3262" s="1"/>
      <c r="U3262" s="19" t="str">
        <f t="shared" si="50"/>
        <v xml:space="preserve"> </v>
      </c>
    </row>
    <row r="3263" spans="8:21" x14ac:dyDescent="0.2">
      <c r="H3263" s="1"/>
      <c r="Q3263" s="1"/>
      <c r="U3263" s="19" t="str">
        <f t="shared" si="50"/>
        <v xml:space="preserve"> </v>
      </c>
    </row>
    <row r="3264" spans="8:21" x14ac:dyDescent="0.2">
      <c r="H3264" s="1"/>
      <c r="Q3264" s="1"/>
      <c r="U3264" s="19" t="str">
        <f t="shared" si="50"/>
        <v xml:space="preserve"> </v>
      </c>
    </row>
    <row r="3265" spans="8:21" x14ac:dyDescent="0.2">
      <c r="H3265" s="1"/>
      <c r="Q3265" s="1"/>
      <c r="U3265" s="19" t="str">
        <f t="shared" si="50"/>
        <v xml:space="preserve"> </v>
      </c>
    </row>
    <row r="3266" spans="8:21" x14ac:dyDescent="0.2">
      <c r="H3266" s="1"/>
      <c r="Q3266" s="1"/>
      <c r="U3266" s="19" t="str">
        <f t="shared" si="50"/>
        <v xml:space="preserve"> </v>
      </c>
    </row>
    <row r="3267" spans="8:21" x14ac:dyDescent="0.2">
      <c r="H3267" s="1"/>
      <c r="Q3267" s="1"/>
      <c r="U3267" s="19" t="str">
        <f t="shared" ref="U3267:U3317" si="51">TRIM(E3267)&amp;" "&amp;TRIM(D3267)</f>
        <v xml:space="preserve"> </v>
      </c>
    </row>
    <row r="3268" spans="8:21" x14ac:dyDescent="0.2">
      <c r="H3268" s="1"/>
      <c r="Q3268" s="1"/>
      <c r="U3268" s="19" t="str">
        <f t="shared" si="51"/>
        <v xml:space="preserve"> </v>
      </c>
    </row>
    <row r="3269" spans="8:21" x14ac:dyDescent="0.2">
      <c r="H3269" s="1"/>
      <c r="Q3269" s="1"/>
      <c r="U3269" s="19" t="str">
        <f t="shared" si="51"/>
        <v xml:space="preserve"> </v>
      </c>
    </row>
    <row r="3270" spans="8:21" x14ac:dyDescent="0.2">
      <c r="H3270" s="1"/>
      <c r="Q3270" s="1"/>
      <c r="U3270" s="19" t="str">
        <f t="shared" si="51"/>
        <v xml:space="preserve"> </v>
      </c>
    </row>
    <row r="3271" spans="8:21" x14ac:dyDescent="0.2">
      <c r="H3271" s="1"/>
      <c r="Q3271" s="1"/>
      <c r="U3271" s="19" t="str">
        <f t="shared" si="51"/>
        <v xml:space="preserve"> </v>
      </c>
    </row>
    <row r="3272" spans="8:21" x14ac:dyDescent="0.2">
      <c r="H3272" s="1"/>
      <c r="Q3272" s="1"/>
      <c r="U3272" s="19" t="str">
        <f t="shared" si="51"/>
        <v xml:space="preserve"> </v>
      </c>
    </row>
    <row r="3273" spans="8:21" x14ac:dyDescent="0.2">
      <c r="H3273" s="1"/>
      <c r="Q3273" s="1"/>
      <c r="U3273" s="19" t="str">
        <f t="shared" si="51"/>
        <v xml:space="preserve"> </v>
      </c>
    </row>
    <row r="3274" spans="8:21" x14ac:dyDescent="0.2">
      <c r="H3274" s="1"/>
      <c r="Q3274" s="1"/>
      <c r="U3274" s="19" t="str">
        <f t="shared" si="51"/>
        <v xml:space="preserve"> </v>
      </c>
    </row>
    <row r="3275" spans="8:21" x14ac:dyDescent="0.2">
      <c r="H3275" s="1"/>
      <c r="Q3275" s="1"/>
      <c r="U3275" s="19" t="str">
        <f t="shared" si="51"/>
        <v xml:space="preserve"> </v>
      </c>
    </row>
    <row r="3276" spans="8:21" x14ac:dyDescent="0.2">
      <c r="H3276" s="1"/>
      <c r="Q3276" s="1"/>
      <c r="U3276" s="19" t="str">
        <f t="shared" si="51"/>
        <v xml:space="preserve"> </v>
      </c>
    </row>
    <row r="3277" spans="8:21" x14ac:dyDescent="0.2">
      <c r="H3277" s="1"/>
      <c r="Q3277" s="1"/>
      <c r="U3277" s="19" t="str">
        <f t="shared" si="51"/>
        <v xml:space="preserve"> </v>
      </c>
    </row>
    <row r="3278" spans="8:21" x14ac:dyDescent="0.2">
      <c r="H3278" s="1"/>
      <c r="Q3278" s="1"/>
      <c r="U3278" s="19" t="str">
        <f t="shared" si="51"/>
        <v xml:space="preserve"> </v>
      </c>
    </row>
    <row r="3279" spans="8:21" x14ac:dyDescent="0.2">
      <c r="H3279" s="1"/>
      <c r="Q3279" s="1"/>
      <c r="U3279" s="19" t="str">
        <f t="shared" si="51"/>
        <v xml:space="preserve"> </v>
      </c>
    </row>
    <row r="3280" spans="8:21" x14ac:dyDescent="0.2">
      <c r="H3280" s="1"/>
      <c r="Q3280" s="1"/>
      <c r="U3280" s="19" t="str">
        <f t="shared" si="51"/>
        <v xml:space="preserve"> </v>
      </c>
    </row>
    <row r="3281" spans="8:21" x14ac:dyDescent="0.2">
      <c r="H3281" s="1"/>
      <c r="Q3281" s="1"/>
      <c r="U3281" s="19" t="str">
        <f t="shared" si="51"/>
        <v xml:space="preserve"> </v>
      </c>
    </row>
    <row r="3282" spans="8:21" x14ac:dyDescent="0.2">
      <c r="H3282" s="1"/>
      <c r="Q3282" s="1"/>
      <c r="U3282" s="19" t="str">
        <f t="shared" si="51"/>
        <v xml:space="preserve"> </v>
      </c>
    </row>
    <row r="3283" spans="8:21" x14ac:dyDescent="0.2">
      <c r="H3283" s="1"/>
      <c r="Q3283" s="1"/>
      <c r="U3283" s="19" t="str">
        <f t="shared" si="51"/>
        <v xml:space="preserve"> </v>
      </c>
    </row>
    <row r="3284" spans="8:21" x14ac:dyDescent="0.2">
      <c r="H3284" s="1"/>
      <c r="Q3284" s="1"/>
      <c r="U3284" s="19" t="str">
        <f t="shared" si="51"/>
        <v xml:space="preserve"> </v>
      </c>
    </row>
    <row r="3285" spans="8:21" x14ac:dyDescent="0.2">
      <c r="H3285" s="1"/>
      <c r="Q3285" s="1"/>
      <c r="U3285" s="19" t="str">
        <f t="shared" si="51"/>
        <v xml:space="preserve"> </v>
      </c>
    </row>
    <row r="3286" spans="8:21" x14ac:dyDescent="0.2">
      <c r="H3286" s="1"/>
      <c r="Q3286" s="1"/>
      <c r="U3286" s="19" t="str">
        <f t="shared" si="51"/>
        <v xml:space="preserve"> </v>
      </c>
    </row>
    <row r="3287" spans="8:21" x14ac:dyDescent="0.2">
      <c r="H3287" s="1"/>
      <c r="Q3287" s="1"/>
      <c r="U3287" s="19" t="str">
        <f t="shared" si="51"/>
        <v xml:space="preserve"> </v>
      </c>
    </row>
    <row r="3288" spans="8:21" x14ac:dyDescent="0.2">
      <c r="H3288" s="1"/>
      <c r="Q3288" s="1"/>
      <c r="U3288" s="19" t="str">
        <f t="shared" si="51"/>
        <v xml:space="preserve"> </v>
      </c>
    </row>
    <row r="3289" spans="8:21" x14ac:dyDescent="0.2">
      <c r="H3289" s="1"/>
      <c r="Q3289" s="1"/>
      <c r="U3289" s="19" t="str">
        <f t="shared" si="51"/>
        <v xml:space="preserve"> </v>
      </c>
    </row>
    <row r="3290" spans="8:21" x14ac:dyDescent="0.2">
      <c r="H3290" s="1"/>
      <c r="Q3290" s="1"/>
      <c r="U3290" s="19" t="str">
        <f t="shared" si="51"/>
        <v xml:space="preserve"> </v>
      </c>
    </row>
    <row r="3291" spans="8:21" x14ac:dyDescent="0.2">
      <c r="H3291" s="1"/>
      <c r="Q3291" s="1"/>
      <c r="U3291" s="19" t="str">
        <f t="shared" si="51"/>
        <v xml:space="preserve"> </v>
      </c>
    </row>
    <row r="3292" spans="8:21" x14ac:dyDescent="0.2">
      <c r="H3292" s="1"/>
      <c r="Q3292" s="1"/>
      <c r="U3292" s="19" t="str">
        <f t="shared" si="51"/>
        <v xml:space="preserve"> </v>
      </c>
    </row>
    <row r="3293" spans="8:21" x14ac:dyDescent="0.2">
      <c r="H3293" s="1"/>
      <c r="Q3293" s="1"/>
      <c r="U3293" s="19" t="str">
        <f t="shared" si="51"/>
        <v xml:space="preserve"> </v>
      </c>
    </row>
    <row r="3294" spans="8:21" x14ac:dyDescent="0.2">
      <c r="H3294" s="1"/>
      <c r="Q3294" s="1"/>
      <c r="U3294" s="19" t="str">
        <f t="shared" si="51"/>
        <v xml:space="preserve"> </v>
      </c>
    </row>
    <row r="3295" spans="8:21" x14ac:dyDescent="0.2">
      <c r="H3295" s="1"/>
      <c r="Q3295" s="1"/>
      <c r="U3295" s="19" t="str">
        <f t="shared" si="51"/>
        <v xml:space="preserve"> </v>
      </c>
    </row>
    <row r="3296" spans="8:21" x14ac:dyDescent="0.2">
      <c r="H3296" s="1"/>
      <c r="Q3296" s="1"/>
      <c r="U3296" s="19" t="str">
        <f t="shared" si="51"/>
        <v xml:space="preserve"> </v>
      </c>
    </row>
    <row r="3297" spans="8:21" x14ac:dyDescent="0.2">
      <c r="H3297" s="1"/>
      <c r="Q3297" s="1"/>
      <c r="U3297" s="19" t="str">
        <f t="shared" si="51"/>
        <v xml:space="preserve"> </v>
      </c>
    </row>
    <row r="3298" spans="8:21" x14ac:dyDescent="0.2">
      <c r="H3298" s="1"/>
      <c r="Q3298" s="1"/>
      <c r="U3298" s="19" t="str">
        <f t="shared" si="51"/>
        <v xml:space="preserve"> </v>
      </c>
    </row>
    <row r="3299" spans="8:21" x14ac:dyDescent="0.2">
      <c r="H3299" s="1"/>
      <c r="Q3299" s="1"/>
      <c r="U3299" s="19" t="str">
        <f t="shared" si="51"/>
        <v xml:space="preserve"> </v>
      </c>
    </row>
    <row r="3300" spans="8:21" x14ac:dyDescent="0.2">
      <c r="H3300" s="1"/>
      <c r="Q3300" s="1"/>
      <c r="U3300" s="19" t="str">
        <f t="shared" si="51"/>
        <v xml:space="preserve"> </v>
      </c>
    </row>
    <row r="3301" spans="8:21" x14ac:dyDescent="0.2">
      <c r="H3301" s="1"/>
      <c r="Q3301" s="1"/>
      <c r="U3301" s="19" t="str">
        <f t="shared" si="51"/>
        <v xml:space="preserve"> </v>
      </c>
    </row>
    <row r="3302" spans="8:21" x14ac:dyDescent="0.2">
      <c r="H3302" s="1"/>
      <c r="Q3302" s="1"/>
      <c r="U3302" s="19" t="str">
        <f t="shared" si="51"/>
        <v xml:space="preserve"> </v>
      </c>
    </row>
    <row r="3303" spans="8:21" x14ac:dyDescent="0.2">
      <c r="H3303" s="1"/>
      <c r="Q3303" s="1"/>
      <c r="U3303" s="19" t="str">
        <f t="shared" si="51"/>
        <v xml:space="preserve"> </v>
      </c>
    </row>
    <row r="3304" spans="8:21" x14ac:dyDescent="0.2">
      <c r="H3304" s="1"/>
      <c r="Q3304" s="1"/>
      <c r="U3304" s="19" t="str">
        <f t="shared" si="51"/>
        <v xml:space="preserve"> </v>
      </c>
    </row>
    <row r="3305" spans="8:21" x14ac:dyDescent="0.2">
      <c r="H3305" s="1"/>
      <c r="Q3305" s="1"/>
      <c r="U3305" s="19" t="str">
        <f t="shared" si="51"/>
        <v xml:space="preserve"> </v>
      </c>
    </row>
    <row r="3306" spans="8:21" x14ac:dyDescent="0.2">
      <c r="H3306" s="1"/>
      <c r="Q3306" s="1"/>
      <c r="U3306" s="19" t="str">
        <f t="shared" si="51"/>
        <v xml:space="preserve"> </v>
      </c>
    </row>
    <row r="3307" spans="8:21" x14ac:dyDescent="0.2">
      <c r="H3307" s="1"/>
      <c r="Q3307" s="1"/>
      <c r="U3307" s="19" t="str">
        <f t="shared" si="51"/>
        <v xml:space="preserve"> </v>
      </c>
    </row>
    <row r="3308" spans="8:21" x14ac:dyDescent="0.2">
      <c r="H3308" s="1"/>
      <c r="Q3308" s="1"/>
      <c r="U3308" s="19" t="str">
        <f t="shared" si="51"/>
        <v xml:space="preserve"> </v>
      </c>
    </row>
    <row r="3309" spans="8:21" x14ac:dyDescent="0.2">
      <c r="H3309" s="1"/>
      <c r="Q3309" s="1"/>
      <c r="U3309" s="19" t="str">
        <f t="shared" si="51"/>
        <v xml:space="preserve"> </v>
      </c>
    </row>
    <row r="3310" spans="8:21" x14ac:dyDescent="0.2">
      <c r="H3310" s="1"/>
      <c r="Q3310" s="1"/>
      <c r="U3310" s="19" t="str">
        <f t="shared" si="51"/>
        <v xml:space="preserve"> </v>
      </c>
    </row>
    <row r="3311" spans="8:21" x14ac:dyDescent="0.2">
      <c r="H3311" s="1"/>
      <c r="Q3311" s="1"/>
      <c r="U3311" s="19" t="str">
        <f t="shared" si="51"/>
        <v xml:space="preserve"> </v>
      </c>
    </row>
    <row r="3312" spans="8:21" x14ac:dyDescent="0.2">
      <c r="H3312" s="1"/>
      <c r="Q3312" s="1"/>
      <c r="U3312" s="19" t="str">
        <f t="shared" si="51"/>
        <v xml:space="preserve"> </v>
      </c>
    </row>
    <row r="3313" spans="8:21" x14ac:dyDescent="0.2">
      <c r="H3313" s="1"/>
      <c r="Q3313" s="1"/>
      <c r="U3313" s="19" t="str">
        <f t="shared" si="51"/>
        <v xml:space="preserve"> </v>
      </c>
    </row>
    <row r="3314" spans="8:21" x14ac:dyDescent="0.2">
      <c r="H3314" s="1"/>
      <c r="Q3314" s="1"/>
      <c r="U3314" s="19" t="str">
        <f t="shared" si="51"/>
        <v xml:space="preserve"> </v>
      </c>
    </row>
    <row r="3315" spans="8:21" x14ac:dyDescent="0.2">
      <c r="H3315" s="1"/>
      <c r="Q3315" s="1"/>
      <c r="U3315" s="19" t="str">
        <f t="shared" si="51"/>
        <v xml:space="preserve"> </v>
      </c>
    </row>
    <row r="3316" spans="8:21" x14ac:dyDescent="0.2">
      <c r="H3316" s="1"/>
      <c r="Q3316" s="1"/>
      <c r="U3316" s="19" t="str">
        <f t="shared" si="51"/>
        <v xml:space="preserve"> </v>
      </c>
    </row>
    <row r="3317" spans="8:21" x14ac:dyDescent="0.2">
      <c r="H3317" s="1"/>
      <c r="Q3317" s="1"/>
      <c r="U3317" s="19" t="str">
        <f t="shared" si="51"/>
        <v xml:space="preserve"> </v>
      </c>
    </row>
  </sheetData>
  <autoFilter ref="A1:U3237" xr:uid="{00000000-0009-0000-0000-000001000000}"/>
  <pageMargins left="0.7" right="0.7" top="0.75" bottom="0.75" header="0.3" footer="0.3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2:B5"/>
  <sheetViews>
    <sheetView workbookViewId="0">
      <selection activeCell="C2" sqref="C2"/>
    </sheetView>
  </sheetViews>
  <sheetFormatPr baseColWidth="10" defaultRowHeight="15" x14ac:dyDescent="0.2"/>
  <cols>
    <col min="2" max="2" width="21" bestFit="1" customWidth="1"/>
  </cols>
  <sheetData>
    <row r="2" spans="2:2" x14ac:dyDescent="0.2">
      <c r="B2" t="s">
        <v>0</v>
      </c>
    </row>
    <row r="3" spans="2:2" x14ac:dyDescent="0.2">
      <c r="B3" t="s">
        <v>1</v>
      </c>
    </row>
    <row r="4" spans="2:2" x14ac:dyDescent="0.2">
      <c r="B4" t="s">
        <v>7</v>
      </c>
    </row>
    <row r="5" spans="2:2" x14ac:dyDescent="0.2">
      <c r="B5" t="s"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purl.oclc.org/ooxml/officeDocument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purl.oclc.org/ooxml/officeDocument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purl.oclc.org/ooxml/officeDocument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3a8af2-23f8-4429-9a62-660b6b6ec3be">PJP4H426J7XS-402-222</_dlc_DocId>
    <_dlc_DocIdUrl xmlns="a53a8af2-23f8-4429-9a62-660b6b6ec3be">
      <Url>http://gc/sites/Col/GH/CYB/GC/_layouts/DocIdRedir.aspx?ID=PJP4H426J7XS-402-222</Url>
      <Description>PJP4H426J7XS-402-222</Description>
    </_dlc_DocIdUrl>
    <GCPilar xmlns="a53a8af2-23f8-4429-9a62-660b6b6ec3be">8. PROCESOS EFECTIVOS DE ADMINISTRACION DE PERSONAL Y PROGRAMAS DE BIENESTAR DIFERENCIALES</GCPilar>
    <GCEstandarTaxHTField0 xmlns="50392877-bd5b-4f62-b926-d3dd00ef1f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Local</TermName>
          <TermId xmlns="http://schemas.microsoft.com/office/infopath/2007/PartnerControls">a10d5f3a-b6ae-47f9-8a68-d70e1d5bc200</TermId>
        </TermInfo>
      </Terms>
    </GCEstandarTaxHTField0>
    <j0b0fda2e1ca4029a371b447583f5b9d xmlns="a53a8af2-23f8-4429-9a62-660b6b6ec3be">
      <Terms xmlns="http://schemas.microsoft.com/office/infopath/2007/PartnerControls"/>
    </j0b0fda2e1ca4029a371b447583f5b9d>
    <GCAgrupacion xmlns="a53a8af2-23f8-4429-9a62-660b6b6ec3be">OTORGAMIENTO BENEFICIOS</GCAgrupacion>
    <GCContacto xmlns="a53a8af2-23f8-4429-9a62-660b6b6ec3be">
      <Url>http://gc/sites/Col/GH/GC/Paginas/Contactenos%20Gestión%20Humana.aspx</Url>
      <Description>http://gc/sites/Col/GH/GC/Paginas/Contactenos%20Gestión%20Humana.aspx</Description>
    </GCContacto>
    <cee32b21c6cc4211b7d8ee97bf869bd9 xmlns="a53a8af2-23f8-4429-9a62-660b6b6ec3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Quala Colombia</TermName>
          <TermId xmlns="http://schemas.microsoft.com/office/infopath/2007/PartnerControls">65b1b4d6-7273-428a-8d03-c28c8e5269d4</TermId>
        </TermInfo>
      </Terms>
    </cee32b21c6cc4211b7d8ee97bf869bd9>
    <j1ebb1891681434abe7eb2a80f2efa54 xmlns="a53a8af2-23f8-4429-9a62-660b6b6ec3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Gestión Humana</TermName>
          <TermId xmlns="http://schemas.microsoft.com/office/infopath/2007/PartnerControls">7b6795fd-d600-4663-a2f0-c4777b67ee10</TermId>
        </TermInfo>
      </Terms>
    </j1ebb1891681434abe7eb2a80f2efa54>
    <o9efbb2ef7f34a84b644ebf016d3428a xmlns="a53a8af2-23f8-4429-9a62-660b6b6ec3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Compensación y Bienestar</TermName>
          <TermId xmlns="http://schemas.microsoft.com/office/infopath/2007/PartnerControls">ece500a4-b0b3-40a2-9084-f929522f6701</TermId>
        </TermInfo>
      </Terms>
    </o9efbb2ef7f34a84b644ebf016d3428a>
    <cb8a1a891fc3490da86ba3e15b5ffcbe xmlns="a53a8af2-23f8-4429-9a62-660b6b6ec3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Forma de Operar</TermName>
          <TermId xmlns="http://schemas.microsoft.com/office/infopath/2007/PartnerControls">3a03c688-043a-4b06-8b83-5ef414ab9429</TermId>
        </TermInfo>
      </Terms>
    </cb8a1a891fc3490da86ba3e15b5ffcbe>
    <GCObjetivo xmlns="a53a8af2-23f8-4429-9a62-660b6b6ec3be">&lt;div&gt;Garantizar que todos los beneficios otorgados por la compañía, se ajusten a las políticas establecidas.&lt;/div&gt;</GCObjetivo>
    <GCAnexo xmlns="a53a8af2-23f8-4429-9a62-660b6b6ec3be">SI</GCAnexo>
    <TaxCatchAll xmlns="a53a8af2-23f8-4429-9a62-660b6b6ec3be">
      <Value>111</Value>
      <Value>131</Value>
      <Value>129</Value>
      <Value>128</Value>
      <Value>58</Value>
      <Value>11</Value>
      <Value>118</Value>
      <Value>2</Value>
      <Value>1</Value>
    </TaxCatchAll>
    <lb0b1235a12d4fcb8a2cb6d49927dcd6 xmlns="a53a8af2-23f8-4429-9a62-660b6b6ec3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Activo de Conocimiento Quala</TermName>
          <TermId xmlns="http://schemas.microsoft.com/office/infopath/2007/PartnerControls">8a234ce3-1dd4-43e8-86af-5e13ddead122</TermId>
        </TermInfo>
      </Terms>
    </lb0b1235a12d4fcb8a2cb6d49927dcd6>
    <GCCentroProductivoTaxHTField0 xmlns="50392877-bd5b-4f62-b926-d3dd00ef1f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Todos</TermName>
          <TermId xmlns="http://schemas.microsoft.com/office/infopath/2007/PartnerControls">ef31838b-85ac-4159-a319-f11eff95be73</TermId>
        </TermInfo>
      </Terms>
    </GCCentroProductivoTaxHTField0>
    <pf8c8181a20d44e6977d7a0a90f258f8 xmlns="a53a8af2-23f8-4429-9a62-660b6b6ec3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Herramienta semi-automática</TermName>
          <TermId xmlns="http://schemas.microsoft.com/office/infopath/2007/PartnerControls">91b27e60-3212-475a-9b30-0f47f80c8b27</TermId>
        </TermInfo>
      </Terms>
    </pf8c8181a20d44e6977d7a0a90f258f8>
    <GCFormaOperarTaxHTField0 xmlns="50392877-bd5b-4f62-b926-d3dd00ef1f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Procesos en Herramientas</TermName>
          <TermId xmlns="http://schemas.microsoft.com/office/infopath/2007/PartnerControls">a4d5d14b-a7a3-4009-a042-7eacbcdf8b13</TermId>
        </TermInfo>
      </Terms>
    </GCFormaOperarTaxHTField0>
    <GCPertenece xmlns="a53a8af2-23f8-4429-9a62-660b6b6ec3be">Gestion del Conocimiento</GCPertenece>
  </documentManagement>
</p:properties>
</file>

<file path=customXml/item2.xml><?xml version="1.0" encoding="utf-8"?>
<?mso-contentType ?>
<SharedContentType xmlns="Microsoft.SharePoint.Taxonomy.ContentTypeSync" SourceId="fffcfe6c-e80c-4717-8c46-528e71b5217b" ContentTypeId="0x010100555B4DB00F2CB4429BB183F98080514D005ACE3BF9D8846E40B40CE75F1ED06426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Herramienta semi-automática" ma:contentTypeID="0x010100555B4DB00F2CB4429BB183F98080514D005ACE3BF9D8846E40B40CE75F1ED0642600889FD551BF1F3C4F9D2DB0702B4788E4" ma:contentTypeVersion="85" ma:contentTypeDescription="Es una herramienta diseñada para captura, procesamiento y/o consulta de datos." ma:contentTypeScope="" ma:versionID="aa76b7487d3eee06c21daaa3924aeeb5">
  <xsd:schema xmlns:xsd="http://www.w3.org/2001/XMLSchema" xmlns:xs="http://www.w3.org/2001/XMLSchema" xmlns:p="http://schemas.microsoft.com/office/2006/metadata/properties" xmlns:ns3="a53a8af2-23f8-4429-9a62-660b6b6ec3be" xmlns:ns4="50392877-bd5b-4f62-b926-d3dd00ef1f3c" targetNamespace="http://schemas.microsoft.com/office/2006/metadata/properties" ma:root="true" ma:fieldsID="dc504f77061766abbe0e7612df7c5194" ns3:_="" ns4:_="">
    <xsd:import namespace="a53a8af2-23f8-4429-9a62-660b6b6ec3be"/>
    <xsd:import namespace="50392877-bd5b-4f62-b926-d3dd00ef1f3c"/>
    <xsd:element name="properties">
      <xsd:complexType>
        <xsd:sequence>
          <xsd:element name="documentManagement">
            <xsd:complexType>
              <xsd:all>
                <xsd:element ref="ns3:GCAgrupacion"/>
                <xsd:element ref="ns3:GCContacto"/>
                <xsd:element ref="ns3:GCObjetivo"/>
                <xsd:element ref="ns3:GCPertenece"/>
                <xsd:element ref="ns3:GCPilar"/>
                <xsd:element ref="ns3:pf8c8181a20d44e6977d7a0a90f258f8" minOccurs="0"/>
                <xsd:element ref="ns3:cee32b21c6cc4211b7d8ee97bf869bd9" minOccurs="0"/>
                <xsd:element ref="ns3:TaxCatchAllLabel" minOccurs="0"/>
                <xsd:element ref="ns3:j1ebb1891681434abe7eb2a80f2efa54" minOccurs="0"/>
                <xsd:element ref="ns3:lb0b1235a12d4fcb8a2cb6d49927dcd6" minOccurs="0"/>
                <xsd:element ref="ns3:o9efbb2ef7f34a84b644ebf016d3428a" minOccurs="0"/>
                <xsd:element ref="ns3:_dlc_DocId" minOccurs="0"/>
                <xsd:element ref="ns3:_dlc_DocIdUrl" minOccurs="0"/>
                <xsd:element ref="ns3:_dlc_DocIdPersistId" minOccurs="0"/>
                <xsd:element ref="ns3:TaxCatchAll" minOccurs="0"/>
                <xsd:element ref="ns3:cb8a1a891fc3490da86ba3e15b5ffcbe" minOccurs="0"/>
                <xsd:element ref="ns4:GCEstandarTaxHTField0" minOccurs="0"/>
                <xsd:element ref="ns4:GCCentroProductivoTaxHTField0" minOccurs="0"/>
                <xsd:element ref="ns3:j0b0fda2e1ca4029a371b447583f5b9d" minOccurs="0"/>
                <xsd:element ref="ns3:GCAnexo" minOccurs="0"/>
                <xsd:element ref="ns4:GCFormaOperar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a8af2-23f8-4429-9a62-660b6b6ec3be" elementFormDefault="qualified">
    <xsd:import namespace="http://schemas.microsoft.com/office/2006/documentManagement/types"/>
    <xsd:import namespace="http://schemas.microsoft.com/office/infopath/2007/PartnerControls"/>
    <xsd:element name="GCAgrupacion" ma:index="2" ma:displayName="Documento" ma:internalName="GCAgrupacion" ma:readOnly="false">
      <xsd:simpleType>
        <xsd:restriction base="dms:Text">
          <xsd:maxLength value="255"/>
        </xsd:restriction>
      </xsd:simpleType>
    </xsd:element>
    <xsd:element name="GCContacto" ma:index="10" ma:displayName="Contacto" ma:format="Hyperlink" ma:internalName="GCContacto" ma:readOnly="false">
      <xsd:complexType>
        <xsd:complexContent>
          <xsd:extension base="dms:URL">
            <xsd:sequence>
              <xsd:element name="Url" type="dms:ValidUrl"/>
              <xsd:element name="Description" type="xsd:string"/>
            </xsd:sequence>
          </xsd:extension>
        </xsd:complexContent>
      </xsd:complexType>
    </xsd:element>
    <xsd:element name="GCObjetivo" ma:index="13" ma:displayName="Objetivo" ma:internalName="GCObjetivo">
      <xsd:simpleType>
        <xsd:restriction base="dms:Note"/>
      </xsd:simpleType>
    </xsd:element>
    <xsd:element name="GCPertenece" ma:index="14" ma:displayName="Pertenece a" ma:default="Gestion del Conocimiento" ma:format="Dropdown" ma:internalName="GCPertenece" ma:readOnly="false">
      <xsd:simpleType>
        <xsd:restriction base="dms:Choice">
          <xsd:enumeration value="Ninguno"/>
          <xsd:enumeration value="Gestion del Conocimiento"/>
        </xsd:restriction>
      </xsd:simpleType>
    </xsd:element>
    <xsd:element name="GCPilar" ma:index="15" ma:displayName="Pilar" ma:internalName="GCPilar">
      <xsd:simpleType>
        <xsd:restriction base="dms:Text">
          <xsd:maxLength value="255"/>
        </xsd:restriction>
      </xsd:simpleType>
    </xsd:element>
    <xsd:element name="pf8c8181a20d44e6977d7a0a90f258f8" ma:index="17" ma:taxonomy="true" ma:internalName="pf8c8181a20d44e6977d7a0a90f258f8" ma:taxonomyFieldName="GCTipoDocumento" ma:displayName="Tipo Documento" ma:default="" ma:fieldId="{9f8c8181-a20d-44e6-977d-7a0a90f258f8}" ma:sspId="fffcfe6c-e80c-4717-8c46-528e71b5217b" ma:termSetId="0a4ed2c7-92ec-46f8-88ec-2e5665b37a0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ee32b21c6cc4211b7d8ee97bf869bd9" ma:index="19" ma:taxonomy="true" ma:internalName="cee32b21c6cc4211b7d8ee97bf869bd9" ma:taxonomyFieldName="GCPais" ma:displayName="Pais" ma:readOnly="false" ma:default="1;#Quala Colombia|65b1b4d6-7273-428a-8d03-c28c8e5269d4" ma:fieldId="{cee32b21-c6cc-4211-b7d8-ee97bf869bd9}" ma:sspId="fffcfe6c-e80c-4717-8c46-528e71b5217b" ma:termSetId="1d993304-7a82-4ff8-aa44-19efebc0c0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0" nillable="true" ma:displayName="Taxonomy Catch All Column1" ma:description="" ma:hidden="true" ma:list="{8c21a7d7-672e-41ef-8213-a4233a4c6fa7}" ma:internalName="TaxCatchAllLabel" ma:readOnly="true" ma:showField="CatchAllDataLabel" ma:web="50392877-bd5b-4f62-b926-d3dd00ef1f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1ebb1891681434abe7eb2a80f2efa54" ma:index="22" ma:taxonomy="true" ma:internalName="j1ebb1891681434abe7eb2a80f2efa54" ma:taxonomyFieldName="GCDireccion" ma:displayName="Dirección" ma:readOnly="false" ma:default="" ma:fieldId="{31ebb189-1681-434a-be7e-b2a80f2efa54}" ma:sspId="fffcfe6c-e80c-4717-8c46-528e71b5217b" ma:termSetId="90858741-9d2e-47c0-b99e-383c4b0fe3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0b1235a12d4fcb8a2cb6d49927dcd6" ma:index="23" ma:taxonomy="true" ma:internalName="lb0b1235a12d4fcb8a2cb6d49927dcd6" ma:taxonomyFieldName="GCReferenciaSDLI1" ma:displayName="Referencia SDLI" ma:readOnly="false" ma:default="2;#Activo de Conocimiento Quala|8a234ce3-1dd4-43e8-86af-5e13ddead122" ma:fieldId="{5b0b1235-a12d-4fcb-8a2c-b6d49927dcd6}" ma:sspId="fffcfe6c-e80c-4717-8c46-528e71b5217b" ma:termSetId="e403b93a-fbd3-4802-a26e-a1a71b716fd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efbb2ef7f34a84b644ebf016d3428a" ma:index="25" ma:taxonomy="true" ma:internalName="o9efbb2ef7f34a84b644ebf016d3428a" ma:taxonomyFieldName="GCArea" ma:displayName="Area" ma:readOnly="false" ma:default="" ma:fieldId="{89efbb2e-f7f3-4a84-b644-ebf016d3428a}" ma:sspId="fffcfe6c-e80c-4717-8c46-528e71b5217b" ma:termSetId="fb3a9c88-975d-4cd5-b6ac-375cd61bd3c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7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8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0" nillable="true" ma:displayName="Taxonomy Catch All Column" ma:description="" ma:hidden="true" ma:list="{8c21a7d7-672e-41ef-8213-a4233a4c6fa7}" ma:internalName="TaxCatchAll" ma:showField="CatchAllData" ma:web="50392877-bd5b-4f62-b926-d3dd00ef1f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b8a1a891fc3490da86ba3e15b5ffcbe" ma:index="31" ma:taxonomy="true" ma:internalName="cb8a1a891fc3490da86ba3e15b5ffcbe" ma:taxonomyFieldName="GCComponente" ma:displayName="Componente" ma:default="" ma:fieldId="{cb8a1a89-1fc3-490d-a86b-a3e15b5ffcbe}" ma:sspId="fffcfe6c-e80c-4717-8c46-528e71b5217b" ma:termSetId="477b61bb-b6a7-43d7-8bbc-f84f2bc2aa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0b0fda2e1ca4029a371b447583f5b9d" ma:index="35" nillable="true" ma:taxonomy="true" ma:internalName="j0b0fda2e1ca4029a371b447583f5b9d" ma:taxonomyFieldName="GCSubarea" ma:displayName="Subarea" ma:default="" ma:fieldId="{30b0fda2-e1ca-4029-a371-b447583f5b9d}" ma:sspId="fffcfe6c-e80c-4717-8c46-528e71b5217b" ma:termSetId="6c418efa-3d28-49b7-935e-031e0517d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CAnexo" ma:index="36" nillable="true" ma:displayName="Anexo" ma:default="NO" ma:format="Dropdown" ma:internalName="GCAnexo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92877-bd5b-4f62-b926-d3dd00ef1f3c" elementFormDefault="qualified">
    <xsd:import namespace="http://schemas.microsoft.com/office/2006/documentManagement/types"/>
    <xsd:import namespace="http://schemas.microsoft.com/office/infopath/2007/PartnerControls"/>
    <xsd:element name="GCEstandarTaxHTField0" ma:index="32" ma:taxonomy="true" ma:internalName="GCEstandarTaxHTField0" ma:taxonomyFieldName="GCEstandar" ma:displayName="Estandar" ma:default="128;#Local|a10d5f3a-b6ae-47f9-8a68-d70e1d5bc200" ma:fieldId="{dee9a624-a7a8-40ec-8a92-ee132d576675}" ma:sspId="fffcfe6c-e80c-4717-8c46-528e71b5217b" ma:termSetId="0d32bcf0-c32e-4fb9-bafd-7f2b1c3507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CCentroProductivoTaxHTField0" ma:index="34" ma:taxonomy="true" ma:internalName="GCCentroProductivoTaxHTField0" ma:taxonomyFieldName="GCCentroProductivo" ma:displayName="Centro Productivo" ma:default="129;#Todos|ef31838b-85ac-4159-a319-f11eff95be73" ma:fieldId="{70979931-19ee-42f1-aeca-664562cd5679}" ma:sspId="fffcfe6c-e80c-4717-8c46-528e71b5217b" ma:termSetId="cea0bbf6-aa80-4bed-8105-d119d1b77b6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CFormaOperarTaxHTField0" ma:index="37" ma:taxonomy="true" ma:internalName="GCFormaOperarTaxHTField0" ma:taxonomyFieldName="GCFormaOperar" ma:displayName="Forma de Operar" ma:fieldId="{7fc5170c-3150-4d6f-ab44-a62331206d5d}" ma:sspId="fffcfe6c-e80c-4717-8c46-528e71b5217b" ma:termSetId="0cbc6396-2843-4909-b206-15f60fa0ce1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Urls xmlns="http://schemas.microsoft.com/sharepoint/v3/contenttype/forms/url">
  <Display>_layouts/IndexCard/CardDocumentGC.aspx</Display>
</FormUrl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purl.oclc.org/ooxml/officeDocument/customXml" ds:itemID="{8F290BCD-D37A-46EF-926D-5EEF88CF6E49}">
  <ds:schemaRefs>
    <ds:schemaRef ds:uri="http://schemas.microsoft.com/office/2006/metadata/properties"/>
    <ds:schemaRef ds:uri="http://schemas.microsoft.com/office/infopath/2007/PartnerControls"/>
    <ds:schemaRef ds:uri="a53a8af2-23f8-4429-9a62-660b6b6ec3be"/>
    <ds:schemaRef ds:uri="50392877-bd5b-4f62-b926-d3dd00ef1f3c"/>
  </ds:schemaRefs>
</ds:datastoreItem>
</file>

<file path=customXml/itemProps2.xml><?xml version="1.0" encoding="utf-8"?>
<ds:datastoreItem xmlns:ds="http://purl.oclc.org/ooxml/officeDocument/customXml" ds:itemID="{EBDD4B6A-BEFB-4A90-8799-99079F69BBA8}">
  <ds:schemaRefs>
    <ds:schemaRef ds:uri="Microsoft.SharePoint.Taxonomy.ContentTypeSync"/>
  </ds:schemaRefs>
</ds:datastoreItem>
</file>

<file path=customXml/itemProps3.xml><?xml version="1.0" encoding="utf-8"?>
<ds:datastoreItem xmlns:ds="http://purl.oclc.org/ooxml/officeDocument/customXml" ds:itemID="{D5C58D61-C4A3-4157-9B52-D2F73F9F7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3a8af2-23f8-4429-9a62-660b6b6ec3be"/>
    <ds:schemaRef ds:uri="50392877-bd5b-4f62-b926-d3dd00ef1f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purl.oclc.org/ooxml/officeDocument/customXml" ds:itemID="{6A7683AB-A830-464B-8FD5-AD52C7E11712}">
  <ds:schemaRefs>
    <ds:schemaRef ds:uri="http://schemas.microsoft.com/sharepoint/v3/contenttype/forms/url"/>
  </ds:schemaRefs>
</ds:datastoreItem>
</file>

<file path=customXml/itemProps5.xml><?xml version="1.0" encoding="utf-8"?>
<ds:datastoreItem xmlns:ds="http://purl.oclc.org/ooxml/officeDocument/customXml" ds:itemID="{D08D7D2D-2CD9-4A8A-B5E1-792BC290791F}">
  <ds:schemaRefs>
    <ds:schemaRef ds:uri="http://schemas.microsoft.com/sharepoint/v3/contenttype/forms"/>
  </ds:schemaRefs>
</ds:datastoreItem>
</file>

<file path=customXml/itemProps6.xml><?xml version="1.0" encoding="utf-8"?>
<ds:datastoreItem xmlns:ds="http://purl.oclc.org/ooxml/officeDocument/customXml" ds:itemID="{0FDBCDE2-8A0A-484D-A502-C98D5E54F159}">
  <ds:schemaRefs>
    <ds:schemaRef ds:uri="http://schemas.microsoft.com/sharepoint/events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02</vt:lpstr>
      <vt:lpstr>'Anexo 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OTORGAMIENTO BENEFICIOS A02 FORMATO SOLICITUD DE AUXILIO O BENEFICIO</dc:title>
  <dc:creator/>
  <cp:lastModifiedBy/>
  <dcterms:created xsi:type="dcterms:W3CDTF">2018-06-15T20:53:33Z</dcterms:created>
  <dcterms:modified xsi:type="dcterms:W3CDTF">2023-04-21T15:43:44Z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0x010100555B4DB00F2CB4429BB183F98080514D005ACE3BF9D8846E40B40CE75F1ED0642600889FD551BF1F3C4F9D2DB0702B4788E4</vt:lpwstr>
  </property>
  <property fmtid="{D5CDD505-2E9C-101B-9397-08002B2CF9AE}" pid="3" name="cee32b21c6cc4211b7d8ee97bf869bd9">
    <vt:lpwstr>Quala Colombia|65b1b4d6-7273-428a-8d03-c28c8e5269d4</vt:lpwstr>
  </property>
  <property fmtid="{D5CDD505-2E9C-101B-9397-08002B2CF9AE}" pid="4" name="GCEstandarTaxHTField0">
    <vt:lpwstr>Local|a10d5f3a-b6ae-47f9-8a68-d70e1d5bc200</vt:lpwstr>
  </property>
  <property fmtid="{D5CDD505-2E9C-101B-9397-08002B2CF9AE}" pid="5" name="TaxCatchAll">
    <vt:lpwstr>129;#Todos|ef31838b-85ac-4159-a319-f11eff95be73;#128;#Local|a10d5f3a-b6ae-47f9-8a68-d70e1d5bc200;#2;#Activo de Conocimiento Quala|8a234ce3-1dd4-43e8-86af-5e13ddead122;#1;#Quala Colombia|65b1b4d6-7273-428a-8d03-c28c8e5269d4</vt:lpwstr>
  </property>
  <property fmtid="{D5CDD505-2E9C-101B-9397-08002B2CF9AE}" pid="6" name="lb0b1235a12d4fcb8a2cb6d49927dcd6">
    <vt:lpwstr>Activo de Conocimiento Quala|8a234ce3-1dd4-43e8-86af-5e13ddead122</vt:lpwstr>
  </property>
  <property fmtid="{D5CDD505-2E9C-101B-9397-08002B2CF9AE}" pid="7" name="GCCentroProductivoTaxHTField0">
    <vt:lpwstr>Todos|ef31838b-85ac-4159-a319-f11eff95be73</vt:lpwstr>
  </property>
  <property fmtid="{D5CDD505-2E9C-101B-9397-08002B2CF9AE}" pid="8" name="_dlc_DocIdItemGuid">
    <vt:lpwstr>33849e24-5149-45a8-a95f-ac63a67b05aa</vt:lpwstr>
  </property>
  <property fmtid="{D5CDD505-2E9C-101B-9397-08002B2CF9AE}" pid="9" name="GCReferenciaSDLI1">
    <vt:lpwstr>2;#Activo de Conocimiento Quala|8a234ce3-1dd4-43e8-86af-5e13ddead122</vt:lpwstr>
  </property>
  <property fmtid="{D5CDD505-2E9C-101B-9397-08002B2CF9AE}" pid="10" name="GCCentroProductivo">
    <vt:lpwstr>129;#Todos|ef31838b-85ac-4159-a319-f11eff95be73</vt:lpwstr>
  </property>
  <property fmtid="{D5CDD505-2E9C-101B-9397-08002B2CF9AE}" pid="11" name="GCEstandar">
    <vt:lpwstr>128;#Local|a10d5f3a-b6ae-47f9-8a68-d70e1d5bc200</vt:lpwstr>
  </property>
  <property fmtid="{D5CDD505-2E9C-101B-9397-08002B2CF9AE}" pid="12" name="GCPais">
    <vt:lpwstr>1;#Quala Colombia|65b1b4d6-7273-428a-8d03-c28c8e5269d4</vt:lpwstr>
  </property>
  <property fmtid="{D5CDD505-2E9C-101B-9397-08002B2CF9AE}" pid="13" name="GCFormaOperar">
    <vt:lpwstr>131;#Procesos en Herramientas|a4d5d14b-a7a3-4009-a042-7eacbcdf8b13</vt:lpwstr>
  </property>
  <property fmtid="{D5CDD505-2E9C-101B-9397-08002B2CF9AE}" pid="14" name="GCArea">
    <vt:lpwstr>58;#Compensación y Bienestar|ece500a4-b0b3-40a2-9084-f929522f6701</vt:lpwstr>
  </property>
  <property fmtid="{D5CDD505-2E9C-101B-9397-08002B2CF9AE}" pid="15" name="GCDireccion">
    <vt:lpwstr>11;#Gestión Humana|7b6795fd-d600-4663-a2f0-c4777b67ee10</vt:lpwstr>
  </property>
  <property fmtid="{D5CDD505-2E9C-101B-9397-08002B2CF9AE}" pid="16" name="GCSubarea">
    <vt:lpwstr/>
  </property>
  <property fmtid="{D5CDD505-2E9C-101B-9397-08002B2CF9AE}" pid="17" name="GCComponente">
    <vt:lpwstr>111;#Forma de Operar|3a03c688-043a-4b06-8b83-5ef414ab9429</vt:lpwstr>
  </property>
  <property fmtid="{D5CDD505-2E9C-101B-9397-08002B2CF9AE}" pid="18" name="GCTipoDocumento">
    <vt:lpwstr>118;#Herramienta semi-automática|91b27e60-3212-475a-9b30-0f47f80c8b27</vt:lpwstr>
  </property>
</Properties>
</file>